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Банкомати АТ &quot;УКРКАРТ&quot;" sheetId="1" r:id="rId1"/>
  </sheets>
  <externalReferences>
    <externalReference r:id="rId4"/>
  </externalReferences>
  <definedNames>
    <definedName name="_xlnm._FilterDatabase" localSheetId="0" hidden="1">'Банкомати АТ "УКРКАРТ"'!$A$6:$E$6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<sst xmlns="http://schemas.openxmlformats.org/spreadsheetml/2006/main" count="84" uniqueCount="57">
  <si>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Назва банку</t>
  </si>
  <si>
    <t>Область</t>
  </si>
  <si>
    <t>Місто</t>
  </si>
  <si>
    <t>Район</t>
  </si>
  <si>
    <t>Адреса</t>
  </si>
  <si>
    <t>ПАТ "Полтава-банк"</t>
  </si>
  <si>
    <t>Полтавська</t>
  </si>
  <si>
    <t>ПАТ "КОМІНВЕСТБАНК"</t>
  </si>
  <si>
    <t>Закарпатська</t>
  </si>
  <si>
    <t>м. Ужгород</t>
  </si>
  <si>
    <t>вул. Волошина, 52</t>
  </si>
  <si>
    <t>пл. Корятовича, 8</t>
  </si>
  <si>
    <t>с. Довге</t>
  </si>
  <si>
    <t>Іршавський</t>
  </si>
  <si>
    <t>вул. Велика, 5</t>
  </si>
  <si>
    <t>Київська</t>
  </si>
  <si>
    <t>м. Київ</t>
  </si>
  <si>
    <t>вул. Сагайдачного, 29</t>
  </si>
  <si>
    <t>ПАТ "ПОЛІКОМБАНК"</t>
  </si>
  <si>
    <t>Чернігівська</t>
  </si>
  <si>
    <t>м. Чернігів</t>
  </si>
  <si>
    <t>просп. Миру, 19</t>
  </si>
  <si>
    <t>м. Карловка</t>
  </si>
  <si>
    <t>вул. Леніна, 46б</t>
  </si>
  <si>
    <t>м. Полтава</t>
  </si>
  <si>
    <t>вул. Фрунзе, 66</t>
  </si>
  <si>
    <t>ПАТ "РЕГІОН-БАНК"</t>
  </si>
  <si>
    <t>Харкiвська</t>
  </si>
  <si>
    <t>м. Харків</t>
  </si>
  <si>
    <t>вул. Свободи, 15</t>
  </si>
  <si>
    <t>ПАТ "ЮНЕКС БАНК"</t>
  </si>
  <si>
    <t>вул. Тарасівська, 30</t>
  </si>
  <si>
    <t>Одеська</t>
  </si>
  <si>
    <t>Херсонська</t>
  </si>
  <si>
    <t>м. Херсон</t>
  </si>
  <si>
    <t>Днiпропетровська</t>
  </si>
  <si>
    <t>м. Дніпро</t>
  </si>
  <si>
    <t>м. Кременчук</t>
  </si>
  <si>
    <t>смт Опішня</t>
  </si>
  <si>
    <t>Зіньківський</t>
  </si>
  <si>
    <t>вул. Жовтнева, 1</t>
  </si>
  <si>
    <t>ПАТ "КБ «ГЛОБУС"</t>
  </si>
  <si>
    <t>пров. Героїв Бреста, 38</t>
  </si>
  <si>
    <t>вул. Івана Мазепи, 53</t>
  </si>
  <si>
    <t>вул. Коцарська, 37</t>
  </si>
  <si>
    <t>вул. Виробнича, 12</t>
  </si>
  <si>
    <t>вул. Ушакова, 58</t>
  </si>
  <si>
    <t>ЗА ПРОЕКТОМ ОБ'ЄДНАНОЇ МЕРЕЖІ БАНКОМАТІВ</t>
  </si>
  <si>
    <t>ПЕРЕЛІК БАНКОМАТІВ БАНКІВ-ПАРТНЕРІВ  АТ "УКРКАРТ"</t>
  </si>
  <si>
    <t>на 01.05.2017</t>
  </si>
  <si>
    <t>с. Садове</t>
  </si>
  <si>
    <t>Баришівський</t>
  </si>
  <si>
    <t>вул. Фабрична, 2</t>
  </si>
  <si>
    <t>вул. Кавалерійська</t>
  </si>
  <si>
    <t>с. Грибівка</t>
  </si>
  <si>
    <t>Овідіопільский</t>
  </si>
  <si>
    <t>вул. Середня, 26/8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</si>
</sst>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0"/>
      <color indexed="9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38" fillId="34" borderId="0" xfId="0" applyFont="1" applyFill="1" applyBorder="1" applyAlignment="1">
      <alignment horizontal="left" vertical="center"/>
    </xf>
    <xf numFmtId="0" fontId="39" fillId="34" borderId="0" xfId="0" applyFont="1" applyFill="1" applyBorder="1" applyAlignment="1">
      <alignment horizontal="left" vertical="center"/>
    </xf>
    <xf numFmtId="0" fontId="39" fillId="34" borderId="0" xfId="0" applyFont="1" applyFill="1" applyBorder="1" applyAlignment="1">
      <alignment horizontal="left" vertical="center" wrapText="1"/>
    </xf>
    <xf numFmtId="0" fontId="0" fillId="35" borderId="10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 wrapText="1"/>
      <protection/>
    </xf>
    <xf numFmtId="0" fontId="0" fillId="35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99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5;&#1055;&#1040;&#1056;&#1058;&#1040;&#1052;&#1045;&#1053;&#1058;%20&#1050;&#1040;&#1056;&#1058;&#1050;&#1054;&#1042;&#1048;&#1061;%20&#1055;&#1056;&#1054;&#1044;&#1059;&#1050;&#1058;&#1030;&#1042;%20&#1058;&#1040;%20&#1040;&#1051;&#1068;&#1058;&#1045;&#1056;&#1053;&#1040;&#1058;&#1048;&#1042;&#1053;&#1048;&#1061;%20&#1050;&#1040;&#1053;&#1040;&#1051;&#1030;&#1042;%20&#1055;&#1056;&#1054;&#1044;&#1040;&#1046;&#1030;&#1042;\&#1059;&#1050;&#1055;\&#1042;&#1042;&#1050;&#1055;&#1057;&#1041;&#1059;\14.%20&#1054;&#1073;`&#1108;&#1076;&#1085;.&#1084;&#1077;&#1088;&#1077;&#1078;&#1110;%20%20&#1040;&#1058;&#1052;\2017\02\PARTNERS\&#1047;&#1074;&#1110;&#1090;%20&#1087;&#1086;%20&#1030;&#1085;&#1092;&#1088;&#1072;&#1089;&#1090;&#1088;&#1091;&#1082;&#1090;&#1091;&#1088;&#1110;%20&#1087;&#1088;&#1080;&#1089;&#1090;&#1088;&#1086;&#1111;&#1074;%20&#1059;&#1050;&#1056;&#1050;&#1040;&#1056;&#1058;%20-%20Friday%203rd%20of%20March%202017%2003-04-09%20P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нкомати"/>
    </sheetNames>
    <sheetDataSet>
      <sheetData sheetId="0">
        <row r="2">
          <cell r="A2" t="str">
            <v>S1CNI228</v>
          </cell>
          <cell r="B2" t="str">
            <v>DNEPROPETROVS</v>
          </cell>
          <cell r="C2" t="str">
            <v>UNEX</v>
          </cell>
          <cell r="D2" t="str">
            <v>VIROBNICHA STR. 12</v>
          </cell>
          <cell r="E2" t="str">
            <v>ДНЕПРОПЕТРОВСК ВЫРОБНИЧА, 12</v>
          </cell>
          <cell r="F2" t="str">
            <v>ДНЕПРОПЕТРОВСК</v>
          </cell>
          <cell r="G2" t="str">
            <v>ВЫРОБНИЧА, 12</v>
          </cell>
          <cell r="H2">
            <v>3</v>
          </cell>
          <cell r="I2" t="str">
            <v>ПАТ "ЮНЕКС БАНК"</v>
          </cell>
          <cell r="J2" t="str">
            <v>Днiпропетровська</v>
          </cell>
          <cell r="K2" t="str">
            <v>м. Дніпро</v>
          </cell>
          <cell r="M2" t="str">
            <v>вул. Виробнича, 12</v>
          </cell>
        </row>
        <row r="3">
          <cell r="A3" t="str">
            <v>S1ANI369</v>
          </cell>
          <cell r="B3" t="str">
            <v>DNEPR</v>
          </cell>
          <cell r="C3" t="str">
            <v>UNEX</v>
          </cell>
          <cell r="D3" t="str">
            <v>GEROEV STALINGRADA 139</v>
          </cell>
          <cell r="E3" t="str">
            <v>г.Днепропетровск, пр-т Героев Сталинграда</v>
          </cell>
          <cell r="F3" t="str">
            <v>Днепропетровск</v>
          </cell>
          <cell r="G3" t="str">
            <v>г.Днепропетровск, пр-т Героев Сталинград</v>
          </cell>
          <cell r="H3">
            <v>3</v>
          </cell>
          <cell r="I3" t="str">
            <v>ПАТ "ЮНЕКС БАНК"</v>
          </cell>
          <cell r="J3" t="str">
            <v>Днiпропетровська</v>
          </cell>
          <cell r="K3" t="str">
            <v>м. Дніпро</v>
          </cell>
          <cell r="M3" t="str">
            <v>вул. Героїв Сталинграда, 139</v>
          </cell>
        </row>
        <row r="4">
          <cell r="A4" t="str">
            <v>S1CNI540</v>
          </cell>
          <cell r="B4" t="str">
            <v>DNIPRO</v>
          </cell>
          <cell r="C4" t="str">
            <v>UNEX</v>
          </cell>
          <cell r="D4" t="str">
            <v>ROBOCHA STR.178</v>
          </cell>
          <cell r="E4" t="str">
            <v>ДНІПРОПЕТРОВСЬК ВУЛ. РОБОЧА, 178</v>
          </cell>
          <cell r="F4" t="str">
            <v>ДНІПРОПЕТРОВСЬК</v>
          </cell>
          <cell r="G4" t="str">
            <v>ВУЛ. РОБОЧА, 178</v>
          </cell>
          <cell r="H4">
            <v>3</v>
          </cell>
          <cell r="I4" t="str">
            <v>ПАТ "ЮНЕКС БАНК"</v>
          </cell>
          <cell r="J4" t="str">
            <v>Днiпропетровська</v>
          </cell>
          <cell r="K4" t="str">
            <v>м. Дніпро</v>
          </cell>
          <cell r="M4" t="str">
            <v>вул. Робоча, 178</v>
          </cell>
        </row>
        <row r="5">
          <cell r="A5" t="str">
            <v>S1ANI839</v>
          </cell>
          <cell r="B5" t="str">
            <v>KRIVOU ROG</v>
          </cell>
          <cell r="C5" t="str">
            <v>UNEX</v>
          </cell>
          <cell r="D5" t="str">
            <v>KOSTENKO STR.11/14</v>
          </cell>
          <cell r="E5" t="str">
            <v>г. Кривой Рог, ул. Костенко</v>
          </cell>
          <cell r="G5" t="str">
            <v>г. Кривой Рог, ул. Костенко</v>
          </cell>
          <cell r="H5">
            <v>3</v>
          </cell>
          <cell r="I5" t="str">
            <v>ПАТ "ЮНЕКС БАНК"</v>
          </cell>
          <cell r="J5" t="str">
            <v>Днiпропетровська</v>
          </cell>
          <cell r="K5" t="str">
            <v>м. Кривий Ріг</v>
          </cell>
          <cell r="M5" t="str">
            <v>вул. Костенка, 11</v>
          </cell>
        </row>
        <row r="6">
          <cell r="A6" t="str">
            <v>S1ANI164</v>
          </cell>
          <cell r="B6" t="str">
            <v>BEREGOVO</v>
          </cell>
          <cell r="C6" t="str">
            <v>KOMINVESTBANK</v>
          </cell>
          <cell r="D6" t="str">
            <v>SECHENI STR. 76</v>
          </cell>
          <cell r="E6" t="str">
            <v>Берегово Сечені, 71</v>
          </cell>
          <cell r="F6" t="str">
            <v>Берегово</v>
          </cell>
          <cell r="G6" t="str">
            <v>Сечені, 71</v>
          </cell>
          <cell r="H6">
            <v>6</v>
          </cell>
          <cell r="I6" t="str">
            <v>ПАТ "КОМІНВЕСТБАНК"</v>
          </cell>
          <cell r="J6" t="str">
            <v>Закарпатська</v>
          </cell>
          <cell r="K6" t="str">
            <v>м. Берегово</v>
          </cell>
          <cell r="M6" t="str">
            <v>вул. Сечені, 76</v>
          </cell>
        </row>
        <row r="7">
          <cell r="A7" t="str">
            <v>S1ANI888</v>
          </cell>
          <cell r="B7" t="str">
            <v>VINOGRADOVO</v>
          </cell>
          <cell r="C7" t="str">
            <v>KOMINVESTBANK</v>
          </cell>
          <cell r="D7" t="str">
            <v>MIRA STR.15</v>
          </cell>
          <cell r="E7" t="str">
            <v>г. Виноградово, ул. Мира</v>
          </cell>
          <cell r="G7" t="str">
            <v>г. Виноградово, ул. Мира</v>
          </cell>
          <cell r="H7">
            <v>6</v>
          </cell>
          <cell r="I7" t="str">
            <v>ПАТ "КОМІНВЕСТБАНК"</v>
          </cell>
          <cell r="J7" t="str">
            <v>Закарпатська</v>
          </cell>
          <cell r="K7" t="str">
            <v>м. Виноградів</v>
          </cell>
          <cell r="M7" t="str">
            <v>вул. Миру, 15</v>
          </cell>
        </row>
        <row r="8">
          <cell r="A8" t="str">
            <v>S1CNI657</v>
          </cell>
          <cell r="B8" t="str">
            <v>IRSHAVA</v>
          </cell>
          <cell r="C8" t="str">
            <v>KOMINVESTBANK</v>
          </cell>
          <cell r="D8" t="str">
            <v>PL. NARODNA. 3</v>
          </cell>
          <cell r="E8" t="str">
            <v>ИРШАВА пл.Народна, 3</v>
          </cell>
          <cell r="F8" t="str">
            <v>ИРШАВА</v>
          </cell>
          <cell r="G8" t="str">
            <v>пл.Народна, 3</v>
          </cell>
          <cell r="H8">
            <v>6</v>
          </cell>
          <cell r="I8" t="str">
            <v>ПАТ "КОМІНВЕСТБАНК"</v>
          </cell>
          <cell r="J8" t="str">
            <v>Закарпатська</v>
          </cell>
          <cell r="K8" t="str">
            <v>м. Іршава</v>
          </cell>
          <cell r="M8" t="str">
            <v>пл. Народна, 3</v>
          </cell>
        </row>
        <row r="9">
          <cell r="A9" t="str">
            <v>S1CNI149</v>
          </cell>
          <cell r="B9" t="str">
            <v>MUKACHEVO</v>
          </cell>
          <cell r="C9" t="str">
            <v>KOMINVESTBANK</v>
          </cell>
          <cell r="D9" t="str">
            <v>GENERALA PETROVA STR.58</v>
          </cell>
          <cell r="E9" t="str">
            <v>Мукачево Генерала Петрова, 58</v>
          </cell>
          <cell r="F9" t="str">
            <v>Мукачево</v>
          </cell>
          <cell r="G9" t="str">
            <v>Генерала Петрова, 58</v>
          </cell>
          <cell r="H9">
            <v>6</v>
          </cell>
          <cell r="I9" t="str">
            <v>ПАТ "КОМІНВЕСТБАНК"</v>
          </cell>
          <cell r="J9" t="str">
            <v>Закарпатська</v>
          </cell>
          <cell r="K9" t="str">
            <v>м. Мукачево</v>
          </cell>
          <cell r="M9" t="str">
            <v>вул. Генерала Петрова, 58</v>
          </cell>
        </row>
        <row r="10">
          <cell r="A10" t="str">
            <v>S1ANI459</v>
          </cell>
          <cell r="B10" t="str">
            <v>MUKACHEVO</v>
          </cell>
          <cell r="C10" t="str">
            <v>KOMINVESTBANK</v>
          </cell>
          <cell r="D10" t="str">
            <v>YAROSLAVA MUDROGO STR.1-3</v>
          </cell>
          <cell r="E10" t="str">
            <v>г. Мукачево, ул. Я. Мудрого, 1-3</v>
          </cell>
          <cell r="F10" t="str">
            <v>Івано-Франківськ</v>
          </cell>
          <cell r="G10" t="str">
            <v>г. Мукачево, ул. Я. Мудрого, 1-3</v>
          </cell>
          <cell r="H10">
            <v>6</v>
          </cell>
          <cell r="I10" t="str">
            <v>ПАТ "КОМІНВЕСТБАНК"</v>
          </cell>
          <cell r="J10" t="str">
            <v>Закарпатська</v>
          </cell>
          <cell r="K10" t="str">
            <v>м. Мукачево</v>
          </cell>
          <cell r="M10" t="str">
            <v>вул. Ярослава Мудрого, 1-3</v>
          </cell>
        </row>
        <row r="11">
          <cell r="A11" t="str">
            <v>S1ANI070</v>
          </cell>
          <cell r="B11" t="str">
            <v>PERECHIN</v>
          </cell>
          <cell r="C11" t="str">
            <v>KOMINVESTBANK</v>
          </cell>
          <cell r="D11" t="str">
            <v>PL. NARODNAYA, 21</v>
          </cell>
          <cell r="E11" t="str">
            <v>г. Перечин, пл. Народная, 21</v>
          </cell>
          <cell r="G11" t="str">
            <v>г. Перечин, пл. Народная, 21</v>
          </cell>
          <cell r="H11">
            <v>6</v>
          </cell>
          <cell r="I11" t="str">
            <v>ПАТ "КОМІНВЕСТБАНК"</v>
          </cell>
          <cell r="J11" t="str">
            <v>Закарпатська</v>
          </cell>
          <cell r="K11" t="str">
            <v>м. Перечин</v>
          </cell>
          <cell r="M11" t="str">
            <v>пл. Народна, 21</v>
          </cell>
        </row>
        <row r="12">
          <cell r="A12" t="str">
            <v>S1CNI535</v>
          </cell>
          <cell r="B12" t="str">
            <v>RAHIV</v>
          </cell>
          <cell r="C12" t="str">
            <v>KOMINVESTBANK</v>
          </cell>
          <cell r="D12" t="str">
            <v>MYRU STR. 46</v>
          </cell>
          <cell r="E12" t="str">
            <v>РАХОВ вул.Миру, 46</v>
          </cell>
          <cell r="F12" t="str">
            <v>РАХОВ</v>
          </cell>
          <cell r="G12" t="str">
            <v>вул.Миру, 46</v>
          </cell>
          <cell r="H12">
            <v>6</v>
          </cell>
          <cell r="I12" t="str">
            <v>ПАТ "КОМІНВЕСТБАНК"</v>
          </cell>
          <cell r="J12" t="str">
            <v>Закарпатська</v>
          </cell>
          <cell r="K12" t="str">
            <v>м. Рахів</v>
          </cell>
          <cell r="M12" t="str">
            <v>вул. Миру, 46</v>
          </cell>
        </row>
        <row r="13">
          <cell r="A13" t="str">
            <v>S1ANI332</v>
          </cell>
          <cell r="B13" t="str">
            <v>SVALYAVA</v>
          </cell>
          <cell r="C13" t="str">
            <v>KOMINVESTBANK</v>
          </cell>
          <cell r="D13" t="str">
            <v>GOLOVNA, 31</v>
          </cell>
          <cell r="E13" t="str">
            <v>г. Свалява, ул. Головна, 31</v>
          </cell>
          <cell r="G13" t="str">
            <v>г. Свалява, ул. Головна, 31</v>
          </cell>
          <cell r="H13">
            <v>6</v>
          </cell>
          <cell r="I13" t="str">
            <v>ПАТ "КОМІНВЕСТБАНК"</v>
          </cell>
          <cell r="J13" t="str">
            <v>Закарпатська</v>
          </cell>
          <cell r="K13" t="str">
            <v>м. Свалява</v>
          </cell>
          <cell r="M13" t="str">
            <v>вул. Головна, 31</v>
          </cell>
        </row>
        <row r="14">
          <cell r="A14" t="str">
            <v>S1CNI807</v>
          </cell>
          <cell r="B14" t="str">
            <v>SVALYAVA</v>
          </cell>
          <cell r="C14" t="str">
            <v>KOMINVESTBANK</v>
          </cell>
          <cell r="D14" t="str">
            <v>KIEVSKAYA STR. 8</v>
          </cell>
          <cell r="E14" t="str">
            <v>СВАЛЯВА ул. Киевская, 8</v>
          </cell>
          <cell r="F14" t="str">
            <v>СВАЛЯВА</v>
          </cell>
          <cell r="G14" t="str">
            <v>ул. Киевская, 8</v>
          </cell>
          <cell r="H14">
            <v>6</v>
          </cell>
          <cell r="I14" t="str">
            <v>ПАТ "КОМІНВЕСТБАНК"</v>
          </cell>
          <cell r="J14" t="str">
            <v>Закарпатська</v>
          </cell>
          <cell r="K14" t="str">
            <v>м. Свалява</v>
          </cell>
          <cell r="M14" t="str">
            <v>вул. Київська, 8</v>
          </cell>
        </row>
        <row r="15">
          <cell r="A15" t="str">
            <v>S1ANI690</v>
          </cell>
          <cell r="B15" t="str">
            <v>TYACHEVO</v>
          </cell>
          <cell r="C15" t="str">
            <v>KOMINVESTBANK</v>
          </cell>
          <cell r="D15" t="str">
            <v>ZHOVTNEVA STR. 48</v>
          </cell>
          <cell r="E15" t="str">
            <v>м. Тячево, вул. Жовтнева</v>
          </cell>
          <cell r="G15" t="str">
            <v>м. Тячево, вул. Жовтнева</v>
          </cell>
          <cell r="H15">
            <v>6</v>
          </cell>
          <cell r="I15" t="str">
            <v>ПАТ "КОМІНВЕСТБАНК"</v>
          </cell>
          <cell r="J15" t="str">
            <v>Закарпатська</v>
          </cell>
          <cell r="K15" t="str">
            <v>м. Тячів</v>
          </cell>
          <cell r="M15" t="str">
            <v>вул. Жовтнева, 48</v>
          </cell>
        </row>
        <row r="16">
          <cell r="A16" t="str">
            <v>S1ANI203</v>
          </cell>
          <cell r="B16" t="str">
            <v>TYACHEV</v>
          </cell>
          <cell r="C16" t="str">
            <v>KOMINVESTBANK</v>
          </cell>
          <cell r="D16" t="str">
            <v>LENINA, STR. 12</v>
          </cell>
          <cell r="E16" t="str">
            <v>г. Тячев, ул. Ленина, 12</v>
          </cell>
          <cell r="G16" t="str">
            <v>г. Тячев, ул. Ленина, 12</v>
          </cell>
          <cell r="H16">
            <v>6</v>
          </cell>
          <cell r="I16" t="str">
            <v>ПАТ "КОМІНВЕСТБАНК"</v>
          </cell>
          <cell r="J16" t="str">
            <v>Закарпатська</v>
          </cell>
          <cell r="K16" t="str">
            <v>м. Тячів</v>
          </cell>
          <cell r="M16" t="str">
            <v>вул. Леніна, 12</v>
          </cell>
        </row>
        <row r="17">
          <cell r="I17" t="str">
            <v>ПАТ "КОМІНВЕСТБАНК"</v>
          </cell>
          <cell r="J17" t="str">
            <v>Закарпатська</v>
          </cell>
          <cell r="K17" t="str">
            <v>м. Ужгород</v>
          </cell>
          <cell r="M17" t="str">
            <v>вул. Волошина, 52</v>
          </cell>
        </row>
        <row r="18">
          <cell r="A18" t="str">
            <v>S1ANI925</v>
          </cell>
          <cell r="B18" t="str">
            <v>UJGOROD</v>
          </cell>
          <cell r="C18" t="str">
            <v>KOMINVESTBANK</v>
          </cell>
          <cell r="D18" t="str">
            <v>GAGARINA STR. 42/1</v>
          </cell>
          <cell r="E18" t="str">
            <v>Ужгород Гагаріна, 42/1</v>
          </cell>
          <cell r="F18" t="str">
            <v>Ужгород</v>
          </cell>
          <cell r="G18" t="str">
            <v>Гагаріна, 42/1</v>
          </cell>
          <cell r="H18">
            <v>6</v>
          </cell>
          <cell r="I18" t="str">
            <v>ПАТ "КОМІНВЕСТБАНК"</v>
          </cell>
          <cell r="J18" t="str">
            <v>Закарпатська</v>
          </cell>
          <cell r="K18" t="str">
            <v>м. Ужгород</v>
          </cell>
          <cell r="M18" t="str">
            <v>вул. Гагаріна, 42/1</v>
          </cell>
        </row>
        <row r="19">
          <cell r="A19" t="str">
            <v>S1ANI857</v>
          </cell>
          <cell r="B19" t="str">
            <v>UZHGOROD</v>
          </cell>
          <cell r="C19" t="str">
            <v>KOMINVESTBANK</v>
          </cell>
          <cell r="D19" t="str">
            <v>GOYDI STR. 10</v>
          </cell>
          <cell r="E19" t="str">
            <v>г.Ужгород, ул.Гойды</v>
          </cell>
          <cell r="F19" t="str">
            <v>Ужгород</v>
          </cell>
          <cell r="G19" t="str">
            <v>г.Ужгород, ул.Гойды</v>
          </cell>
          <cell r="H19">
            <v>6</v>
          </cell>
          <cell r="I19" t="str">
            <v>ПАТ "КОМІНВЕСТБАНК"</v>
          </cell>
          <cell r="J19" t="str">
            <v>Закарпатська</v>
          </cell>
          <cell r="K19" t="str">
            <v>м. Ужгород</v>
          </cell>
          <cell r="M19" t="str">
            <v>вул. Гойди, 10</v>
          </cell>
        </row>
        <row r="20">
          <cell r="A20" t="str">
            <v>S1CNI626</v>
          </cell>
          <cell r="B20" t="str">
            <v>UZGOROD</v>
          </cell>
          <cell r="C20" t="str">
            <v>KOMINVESTBANK</v>
          </cell>
          <cell r="D20" t="str">
            <v>GRYSHEVSKOGO STR.78/2A</v>
          </cell>
          <cell r="E20" t="str">
            <v>Ужгород вул.Грушевського, 78 /2а</v>
          </cell>
          <cell r="F20" t="str">
            <v>Ужгород</v>
          </cell>
          <cell r="G20" t="str">
            <v>вул.Грушевського, 78 /2а</v>
          </cell>
          <cell r="H20">
            <v>6</v>
          </cell>
          <cell r="I20" t="str">
            <v>ПАТ "КОМІНВЕСТБАНК"</v>
          </cell>
          <cell r="J20" t="str">
            <v>Закарпатська</v>
          </cell>
          <cell r="K20" t="str">
            <v>м. Ужгород</v>
          </cell>
          <cell r="M20" t="str">
            <v>вул. Грушевського, 78 /2а</v>
          </cell>
        </row>
        <row r="21">
          <cell r="A21" t="str">
            <v>S1CNI866</v>
          </cell>
          <cell r="B21" t="str">
            <v>YZGOROD</v>
          </cell>
          <cell r="C21" t="str">
            <v>KOMINVESTBANK</v>
          </cell>
          <cell r="D21" t="str">
            <v>KORYATOVICHA STR.21A</v>
          </cell>
          <cell r="E21" t="str">
            <v>УЖГОРОД КОРЯТОВИЧА, 21А</v>
          </cell>
          <cell r="F21" t="str">
            <v>УЖГОРОД</v>
          </cell>
          <cell r="G21" t="str">
            <v>КОРЯТОВИЧА, 21А</v>
          </cell>
          <cell r="H21">
            <v>6</v>
          </cell>
          <cell r="I21" t="str">
            <v>ПАТ "КОМІНВЕСТБАНК"</v>
          </cell>
          <cell r="J21" t="str">
            <v>Закарпатська</v>
          </cell>
          <cell r="K21" t="str">
            <v>м. Ужгород</v>
          </cell>
          <cell r="M21" t="str">
            <v>вул. Корятовича, 21а</v>
          </cell>
        </row>
        <row r="22">
          <cell r="A22" t="str">
            <v>S1ANI983</v>
          </cell>
          <cell r="B22" t="str">
            <v>YZGOROD</v>
          </cell>
          <cell r="C22" t="str">
            <v>KOMINVESTBANK</v>
          </cell>
          <cell r="D22" t="str">
            <v>KOCYBINSKOGO STR.2A</v>
          </cell>
          <cell r="E22" t="str">
            <v>УЖГОРОД КОЦЮБИНСЬКОГО, 2А</v>
          </cell>
          <cell r="F22" t="str">
            <v>УЖГОРОД</v>
          </cell>
          <cell r="G22" t="str">
            <v>КОЦЮБИНСЬКОГО, 2А</v>
          </cell>
          <cell r="H22">
            <v>6</v>
          </cell>
          <cell r="I22" t="str">
            <v>ПАТ "КОМІНВЕСТБАНК"</v>
          </cell>
          <cell r="J22" t="str">
            <v>Закарпатська</v>
          </cell>
          <cell r="K22" t="str">
            <v>м. Ужгород</v>
          </cell>
          <cell r="M22" t="str">
            <v>вул. Коцюбинського, 2А</v>
          </cell>
        </row>
        <row r="23">
          <cell r="A23" t="str">
            <v>S1ANI331</v>
          </cell>
          <cell r="B23" t="str">
            <v>UZHGOROD</v>
          </cell>
          <cell r="C23" t="str">
            <v>KOMINVESTBANK</v>
          </cell>
          <cell r="D23" t="str">
            <v>LEGOCKOGO STR. 19A</v>
          </cell>
          <cell r="E23" t="str">
            <v>г. Ужгород, ул. Грушевского, 78/2а</v>
          </cell>
          <cell r="F23" t="str">
            <v>Ужгород</v>
          </cell>
          <cell r="G23" t="str">
            <v>г. Ужгород, ул. Грушевского, 78/2а</v>
          </cell>
          <cell r="H23">
            <v>6</v>
          </cell>
          <cell r="I23" t="str">
            <v>ПАТ "КОМІНВЕСТБАНК"</v>
          </cell>
          <cell r="J23" t="str">
            <v>Закарпатська</v>
          </cell>
          <cell r="K23" t="str">
            <v>м. Ужгород</v>
          </cell>
          <cell r="M23" t="str">
            <v>вул. Легоцького, 19а</v>
          </cell>
        </row>
        <row r="24">
          <cell r="A24" t="str">
            <v>S1CNI253</v>
          </cell>
          <cell r="B24" t="str">
            <v>UZHGOROD</v>
          </cell>
          <cell r="C24" t="str">
            <v>KOMINVESTBANK</v>
          </cell>
          <cell r="D24" t="str">
            <v>L.TOLSTOGO STR. 40</v>
          </cell>
          <cell r="E24" t="str">
            <v>г. Ужгород, ул. Л. Толстого</v>
          </cell>
          <cell r="F24" t="str">
            <v>Ужгород</v>
          </cell>
          <cell r="G24" t="str">
            <v>г. Ужгород, ул. Л. Толстого</v>
          </cell>
          <cell r="H24">
            <v>6</v>
          </cell>
          <cell r="I24" t="str">
            <v>ПАТ "КОМІНВЕСТБАНК"</v>
          </cell>
          <cell r="J24" t="str">
            <v>Закарпатська</v>
          </cell>
          <cell r="K24" t="str">
            <v>м. Ужгород</v>
          </cell>
          <cell r="M24" t="str">
            <v>вул. Льва Толстого, 40</v>
          </cell>
        </row>
        <row r="25">
          <cell r="A25" t="str">
            <v>S1ANI460</v>
          </cell>
          <cell r="B25" t="str">
            <v>BEREGOVO</v>
          </cell>
          <cell r="C25" t="str">
            <v>KOMINVESTBANK</v>
          </cell>
          <cell r="D25" t="str">
            <v>MYKACHIVSKAJA STR, 5</v>
          </cell>
          <cell r="E25" t="str">
            <v>г. Ужгород, ул. Корзо, 17</v>
          </cell>
          <cell r="F25" t="str">
            <v>Ужгород</v>
          </cell>
          <cell r="G25" t="str">
            <v>г. Ужгород, ул. Корзо, 17</v>
          </cell>
          <cell r="H25">
            <v>6</v>
          </cell>
          <cell r="I25" t="str">
            <v>ПАТ "КОМІНВЕСТБАНК"</v>
          </cell>
          <cell r="J25" t="str">
            <v>Закарпатська</v>
          </cell>
          <cell r="K25" t="str">
            <v>м. Ужгород</v>
          </cell>
          <cell r="M25" t="str">
            <v>вул. Мукачівська, 5</v>
          </cell>
        </row>
        <row r="26">
          <cell r="A26" t="str">
            <v>S1ANI084</v>
          </cell>
          <cell r="B26" t="str">
            <v>UZHGOROD</v>
          </cell>
          <cell r="C26" t="str">
            <v>KOMINVESTBANK</v>
          </cell>
          <cell r="D26" t="str">
            <v>SOBRANETSKA STR.89</v>
          </cell>
          <cell r="E26" t="str">
            <v>Ужгород Собранецька, 89</v>
          </cell>
          <cell r="F26" t="str">
            <v>Ужгород</v>
          </cell>
          <cell r="G26" t="str">
            <v>Собранецька, 89</v>
          </cell>
          <cell r="H26">
            <v>6</v>
          </cell>
          <cell r="I26" t="str">
            <v>ПАТ "КОМІНВЕСТБАНК"</v>
          </cell>
          <cell r="J26" t="str">
            <v>Закарпатська</v>
          </cell>
          <cell r="K26" t="str">
            <v>м. Ужгород</v>
          </cell>
          <cell r="M26" t="str">
            <v>вул. Собранецька, 89</v>
          </cell>
        </row>
        <row r="27">
          <cell r="A27" t="str">
            <v>S1CNI851</v>
          </cell>
          <cell r="B27" t="str">
            <v>UZGOROD</v>
          </cell>
          <cell r="C27" t="str">
            <v>KOMINVESTBANK</v>
          </cell>
          <cell r="D27" t="str">
            <v>UNIVERSITETSKA STR.14</v>
          </cell>
          <cell r="E27" t="str">
            <v>Ужгород Університетська, 14</v>
          </cell>
          <cell r="F27" t="str">
            <v>Ужгород</v>
          </cell>
          <cell r="G27" t="str">
            <v>Університетська, 14</v>
          </cell>
          <cell r="H27">
            <v>6</v>
          </cell>
          <cell r="I27" t="str">
            <v>ПАТ "КОМІНВЕСТБАНК"</v>
          </cell>
          <cell r="J27" t="str">
            <v>Закарпатська</v>
          </cell>
          <cell r="K27" t="str">
            <v>м. Ужгород</v>
          </cell>
          <cell r="M27" t="str">
            <v>вул. Університетська, 14</v>
          </cell>
        </row>
        <row r="28">
          <cell r="I28" t="str">
            <v>ПАТ "КОМІНВЕСТБАНК"</v>
          </cell>
          <cell r="J28" t="str">
            <v>Закарпатська</v>
          </cell>
          <cell r="K28" t="str">
            <v>м. Ужгород</v>
          </cell>
          <cell r="M28" t="str">
            <v>пл. Корятовича, 8</v>
          </cell>
        </row>
        <row r="29">
          <cell r="A29" t="str">
            <v>S1ANI337</v>
          </cell>
          <cell r="B29" t="str">
            <v>KHUST</v>
          </cell>
          <cell r="C29" t="str">
            <v>KOMINVESTBANK</v>
          </cell>
          <cell r="D29" t="str">
            <v>900 RICHYA HUSTA STR.27</v>
          </cell>
          <cell r="E29" t="str">
            <v>м.Хуст 900 річчя Хуста, 27</v>
          </cell>
          <cell r="F29" t="str">
            <v>м.Хуст</v>
          </cell>
          <cell r="G29" t="str">
            <v>900 річчя Хуста, 27</v>
          </cell>
          <cell r="H29">
            <v>6</v>
          </cell>
          <cell r="I29" t="str">
            <v>ПАТ "КОМІНВЕСТБАНК"</v>
          </cell>
          <cell r="J29" t="str">
            <v>Закарпатська</v>
          </cell>
          <cell r="K29" t="str">
            <v>м. Хуст</v>
          </cell>
          <cell r="M29" t="str">
            <v>вул. 900 річчя Хуста, 27</v>
          </cell>
        </row>
        <row r="30">
          <cell r="A30" t="str">
            <v>S1ANI071</v>
          </cell>
          <cell r="B30" t="str">
            <v>KHUST</v>
          </cell>
          <cell r="C30" t="str">
            <v>KOMINVESTBANK</v>
          </cell>
          <cell r="D30" t="str">
            <v>KARPATSKOY SICHI, 39</v>
          </cell>
          <cell r="E30" t="str">
            <v>г. Хуст, ул. Карпатской Сичи</v>
          </cell>
          <cell r="G30" t="str">
            <v>г. Хуст, ул. Карпатской Сичи</v>
          </cell>
          <cell r="H30">
            <v>6</v>
          </cell>
          <cell r="I30" t="str">
            <v>ПАТ "КОМІНВЕСТБАНК"</v>
          </cell>
          <cell r="J30" t="str">
            <v>Закарпатська</v>
          </cell>
          <cell r="K30" t="str">
            <v>м. Хуст</v>
          </cell>
          <cell r="M30" t="str">
            <v>вул. Карпатської Січі, 39</v>
          </cell>
        </row>
        <row r="31">
          <cell r="A31" t="str">
            <v>S1ANI949</v>
          </cell>
          <cell r="B31" t="str">
            <v>CHOP</v>
          </cell>
          <cell r="C31" t="str">
            <v>KOMINVESTBANK</v>
          </cell>
          <cell r="D31" t="str">
            <v>BEREG STR.2</v>
          </cell>
          <cell r="E31" t="str">
            <v>ЧОП БЕРЕГ, 2</v>
          </cell>
          <cell r="F31" t="str">
            <v>ЧОП</v>
          </cell>
          <cell r="G31" t="str">
            <v>БЕРЕГ, 2</v>
          </cell>
          <cell r="H31">
            <v>6</v>
          </cell>
          <cell r="I31" t="str">
            <v>ПАТ "КОМІНВЕСТБАНК"</v>
          </cell>
          <cell r="J31" t="str">
            <v>Закарпатська</v>
          </cell>
          <cell r="K31" t="str">
            <v>м. Чоп</v>
          </cell>
          <cell r="M31" t="str">
            <v>вул. Берег, 2</v>
          </cell>
        </row>
        <row r="32">
          <cell r="I32" t="str">
            <v>ПАТ "КОМІНВЕСТБАНК"</v>
          </cell>
          <cell r="J32" t="str">
            <v>Закарпатська</v>
          </cell>
          <cell r="K32" t="str">
            <v>с. Довге</v>
          </cell>
          <cell r="L32" t="str">
            <v>Іршавський</v>
          </cell>
          <cell r="M32" t="str">
            <v>вул. Велика, 5</v>
          </cell>
        </row>
        <row r="33">
          <cell r="A33" t="str">
            <v>S1ANI049</v>
          </cell>
          <cell r="B33" t="str">
            <v>S.KARPATY</v>
          </cell>
          <cell r="C33" t="str">
            <v>KOMINVESTBANK</v>
          </cell>
          <cell r="D33" t="str">
            <v>KARPATY STR.1</v>
          </cell>
          <cell r="E33" t="str">
            <v>КАРПАТЫ Карпати, 1</v>
          </cell>
          <cell r="F33" t="str">
            <v>КАРПАТЫ</v>
          </cell>
          <cell r="G33" t="str">
            <v>Карпати, 1</v>
          </cell>
          <cell r="H33">
            <v>6</v>
          </cell>
          <cell r="I33" t="str">
            <v>ПАТ "КОМІНВЕСТБАНК"</v>
          </cell>
          <cell r="J33" t="str">
            <v>Закарпатська</v>
          </cell>
          <cell r="K33" t="str">
            <v>с. Карпати</v>
          </cell>
          <cell r="L33" t="str">
            <v>Мукачівський</v>
          </cell>
          <cell r="M33" t="str">
            <v>Карпати, 1  (ДП «Клінічний санаторій Карпати»)</v>
          </cell>
        </row>
        <row r="34">
          <cell r="A34" t="str">
            <v>S1CNI703</v>
          </cell>
          <cell r="B34" t="str">
            <v>RAHIV</v>
          </cell>
          <cell r="C34" t="str">
            <v>KOMINVESTBANK</v>
          </cell>
          <cell r="D34" t="str">
            <v>KVASY SELO. 0</v>
          </cell>
          <cell r="E34" t="str">
            <v>КВАСЫ КВАСЫ</v>
          </cell>
          <cell r="F34" t="str">
            <v>КВАСЫ</v>
          </cell>
          <cell r="G34" t="str">
            <v>КВАСЫ</v>
          </cell>
          <cell r="H34">
            <v>6</v>
          </cell>
          <cell r="I34" t="str">
            <v>ПАТ "КОМІНВЕСТБАНК"</v>
          </cell>
          <cell r="J34" t="str">
            <v>Закарпатська</v>
          </cell>
          <cell r="K34" t="str">
            <v>с. Кваси</v>
          </cell>
          <cell r="L34" t="str">
            <v>Берегівський</v>
          </cell>
          <cell r="M34" t="str">
            <v>с. Кваси, сан. «Гірська Тиса»</v>
          </cell>
        </row>
        <row r="35">
          <cell r="A35" t="str">
            <v>S1CNI669</v>
          </cell>
          <cell r="B35" t="str">
            <v>BEREGIVSKIY K</v>
          </cell>
          <cell r="C35" t="str">
            <v>KOMINVESTBANK</v>
          </cell>
          <cell r="D35" t="str">
            <v>UROCHISHE STR.1</v>
          </cell>
          <cell r="E35" t="str">
            <v>ДУБРИНИЧИ Центральна, 176</v>
          </cell>
          <cell r="F35" t="str">
            <v>ДУБРИНИЧИ</v>
          </cell>
          <cell r="G35" t="str">
            <v>Центральна, 176</v>
          </cell>
          <cell r="H35">
            <v>6</v>
          </cell>
          <cell r="I35" t="str">
            <v>ПАТ "КОМІНВЕСТБАНК"</v>
          </cell>
          <cell r="J35" t="str">
            <v>Закарпатська</v>
          </cell>
          <cell r="K35" t="str">
            <v>с. Косонь</v>
          </cell>
          <cell r="L35" t="str">
            <v>Берегівський</v>
          </cell>
          <cell r="M35" t="str">
            <v>вул. Урочище, 1</v>
          </cell>
        </row>
        <row r="36">
          <cell r="A36" t="str">
            <v>S1ANI877</v>
          </cell>
          <cell r="B36" t="str">
            <v>POLYANA</v>
          </cell>
          <cell r="C36" t="str">
            <v>KOMINVESTBANK</v>
          </cell>
          <cell r="D36" t="str">
            <v>DUHNOVICHA STR.65</v>
          </cell>
          <cell r="E36" t="str">
            <v>СВАЛЯВСКИЙ Р-Н С.ПОЛЯНА ВУЛ.ДУХНОВИЧА, 65</v>
          </cell>
          <cell r="F36" t="str">
            <v>СВАЛЯВСКИЙ Р-Н С.ПОЛЯНА</v>
          </cell>
          <cell r="G36" t="str">
            <v>ВУЛ.ДУХНОВИЧА, 65</v>
          </cell>
          <cell r="H36">
            <v>6</v>
          </cell>
          <cell r="I36" t="str">
            <v>ПАТ "КОМІНВЕСТБАНК"</v>
          </cell>
          <cell r="J36" t="str">
            <v>Закарпатська</v>
          </cell>
          <cell r="K36" t="str">
            <v>с. Поляна</v>
          </cell>
          <cell r="L36" t="str">
            <v>Свалявський</v>
          </cell>
          <cell r="M36" t="str">
            <v>вул. Духновича, 65</v>
          </cell>
        </row>
        <row r="37">
          <cell r="A37" t="str">
            <v>S1ANI971</v>
          </cell>
          <cell r="B37" t="str">
            <v>POLYANA</v>
          </cell>
          <cell r="C37" t="str">
            <v>KOMINVESTBANK</v>
          </cell>
          <cell r="D37" t="str">
            <v>S. POLYANA, 1</v>
          </cell>
          <cell r="E37" t="str">
            <v>ПОЛЯНА с.Поляна , 1</v>
          </cell>
          <cell r="F37" t="str">
            <v>ПОЛЯНА</v>
          </cell>
          <cell r="G37" t="str">
            <v>ПОЛЯНА с.Поляна , 1</v>
          </cell>
          <cell r="H37">
            <v>6</v>
          </cell>
          <cell r="I37" t="str">
            <v>ПАТ "КОМІНВЕСТБАНК"</v>
          </cell>
          <cell r="J37" t="str">
            <v>Закарпатська</v>
          </cell>
          <cell r="K37" t="str">
            <v>с. Поляна</v>
          </cell>
          <cell r="L37" t="str">
            <v>Свалявський</v>
          </cell>
          <cell r="M37" t="str">
            <v>вул. Духновича, 65</v>
          </cell>
        </row>
        <row r="38">
          <cell r="A38" t="str">
            <v>S1ANI352</v>
          </cell>
          <cell r="B38" t="str">
            <v>SOLOCHYN</v>
          </cell>
          <cell r="C38" t="str">
            <v>KOMINVESTBANK</v>
          </cell>
          <cell r="D38" t="str">
            <v>KVITKA POLONYNY</v>
          </cell>
          <cell r="E38" t="str">
            <v>СОЛОЧИН Квітка Полонини</v>
          </cell>
          <cell r="F38" t="str">
            <v>СОЛОЧИН</v>
          </cell>
          <cell r="G38" t="str">
            <v>Квітка Полонини</v>
          </cell>
          <cell r="H38">
            <v>6</v>
          </cell>
          <cell r="I38" t="str">
            <v>ПАТ "КОМІНВЕСТБАНК"</v>
          </cell>
          <cell r="J38" t="str">
            <v>Закарпатська</v>
          </cell>
          <cell r="K38" t="str">
            <v>с. Солочин</v>
          </cell>
          <cell r="L38" t="str">
            <v>Свалявський</v>
          </cell>
          <cell r="M38" t="str">
            <v>санторій "Квітка Полонини"</v>
          </cell>
        </row>
        <row r="39">
          <cell r="A39" t="str">
            <v>S1CNI702</v>
          </cell>
          <cell r="B39" t="str">
            <v>HUST</v>
          </cell>
          <cell r="C39" t="str">
            <v>KOMINVESTBANK</v>
          </cell>
          <cell r="D39" t="str">
            <v>SHAYAN. 0</v>
          </cell>
          <cell r="E39" t="str">
            <v>Хустський Шаян, 0</v>
          </cell>
          <cell r="F39" t="str">
            <v>Хустський</v>
          </cell>
          <cell r="G39" t="str">
            <v>Шаян, 0</v>
          </cell>
          <cell r="H39">
            <v>6</v>
          </cell>
          <cell r="I39" t="str">
            <v>ПАТ "КОМІНВЕСТБАНК"</v>
          </cell>
          <cell r="J39" t="str">
            <v>Закарпатська</v>
          </cell>
          <cell r="K39" t="str">
            <v>с. Шаян</v>
          </cell>
          <cell r="L39" t="str">
            <v>Хустський</v>
          </cell>
          <cell r="M39" t="str">
            <v>санаторій «Шаян»</v>
          </cell>
        </row>
        <row r="40">
          <cell r="A40" t="str">
            <v>S1CNI670</v>
          </cell>
          <cell r="B40" t="str">
            <v>V.BEREZNIY</v>
          </cell>
          <cell r="C40" t="str">
            <v>KOMINVESTBANK</v>
          </cell>
          <cell r="D40" t="str">
            <v>SHEVCHENKA STR.29</v>
          </cell>
          <cell r="E40" t="str">
            <v>ВЕЛИКИЙ БЕРЕЗНЫЙ Шевченка, 29</v>
          </cell>
          <cell r="F40" t="str">
            <v>ВЕЛИКИЙ БЕРЕЗНЫЙ</v>
          </cell>
          <cell r="G40" t="str">
            <v>Шевченка, 29</v>
          </cell>
          <cell r="H40">
            <v>6</v>
          </cell>
          <cell r="I40" t="str">
            <v>ПАТ "КОМІНВЕСТБАНК"</v>
          </cell>
          <cell r="J40" t="str">
            <v>Закарпатська</v>
          </cell>
          <cell r="K40" t="str">
            <v>смт Великий Березний</v>
          </cell>
          <cell r="L40" t="str">
            <v>Великоберезнянський</v>
          </cell>
          <cell r="M40" t="str">
            <v>вул. Шевченка, 29</v>
          </cell>
        </row>
        <row r="41">
          <cell r="A41" t="str">
            <v>S1CNI800</v>
          </cell>
          <cell r="B41" t="str">
            <v>VOLOVETS</v>
          </cell>
          <cell r="C41" t="str">
            <v>KOMINVESTBANK</v>
          </cell>
          <cell r="D41" t="str">
            <v>KARPATSKA STR. 46</v>
          </cell>
          <cell r="E41" t="str">
            <v>ВОЛОВЕЦ Карпатська, 46</v>
          </cell>
          <cell r="F41" t="str">
            <v>ВОЛОВЕЦ</v>
          </cell>
          <cell r="G41" t="str">
            <v>Карпатська, 46</v>
          </cell>
          <cell r="H41">
            <v>6</v>
          </cell>
          <cell r="I41" t="str">
            <v>ПАТ "КОМІНВЕСТБАНК"</v>
          </cell>
          <cell r="J41" t="str">
            <v>Закарпатська</v>
          </cell>
          <cell r="K41" t="str">
            <v>смт Воловець</v>
          </cell>
          <cell r="L41" t="str">
            <v>Воловецький</v>
          </cell>
          <cell r="M41" t="str">
            <v>вул. Карпатська, 46</v>
          </cell>
        </row>
        <row r="42">
          <cell r="A42" t="str">
            <v>S1ANI684</v>
          </cell>
          <cell r="B42" t="str">
            <v>MIZHGIRYA</v>
          </cell>
          <cell r="C42" t="str">
            <v>KOMINVESTBANK</v>
          </cell>
          <cell r="D42" t="str">
            <v>SHEVCHENKO STR. 76</v>
          </cell>
          <cell r="E42" t="str">
            <v>м. Міжгірря, вул. Шевченка</v>
          </cell>
          <cell r="G42" t="str">
            <v>м. Міжгірря, вул. Шевченка</v>
          </cell>
          <cell r="H42">
            <v>6</v>
          </cell>
          <cell r="I42" t="str">
            <v>ПАТ "КОМІНВЕСТБАНК"</v>
          </cell>
          <cell r="J42" t="str">
            <v>Закарпатська</v>
          </cell>
          <cell r="K42" t="str">
            <v>смт Міжгір`я</v>
          </cell>
          <cell r="L42" t="str">
            <v>Міжгірський</v>
          </cell>
          <cell r="M42" t="str">
            <v>вул. Шевченка, 76</v>
          </cell>
        </row>
        <row r="43">
          <cell r="A43" t="str">
            <v>S1ANI162</v>
          </cell>
          <cell r="B43" t="str">
            <v>SOLOTVINO</v>
          </cell>
          <cell r="C43" t="str">
            <v>KOMINVESTBANK</v>
          </cell>
          <cell r="D43" t="str">
            <v>KHARKIVSKA STR.3</v>
          </cell>
          <cell r="E43" t="str">
            <v>Солотвино Харківська, 3</v>
          </cell>
          <cell r="F43" t="str">
            <v>Солотвино</v>
          </cell>
          <cell r="G43" t="str">
            <v>Харківська, 3</v>
          </cell>
          <cell r="H43">
            <v>6</v>
          </cell>
          <cell r="I43" t="str">
            <v>ПАТ "КОМІНВЕСТБАНК"</v>
          </cell>
          <cell r="J43" t="str">
            <v>Закарпатська</v>
          </cell>
          <cell r="K43" t="str">
            <v>смт Солотвино</v>
          </cell>
          <cell r="L43" t="str">
            <v>Тячівський</v>
          </cell>
          <cell r="M43" t="str">
            <v>вул. Харківська, 3</v>
          </cell>
        </row>
        <row r="44">
          <cell r="A44" t="str">
            <v>S1CNI682</v>
          </cell>
          <cell r="B44" t="str">
            <v>ZAPOROZHYE</v>
          </cell>
          <cell r="C44" t="str">
            <v>VAT KB GLOBUS</v>
          </cell>
          <cell r="D44" t="str">
            <v>ANTENNAYA STR.11A</v>
          </cell>
          <cell r="E44" t="str">
            <v>ЗАПОРОЖЬЕ АНТЕННАЯ, 11А</v>
          </cell>
          <cell r="F44" t="str">
            <v>ЗАПОРОЖЬЕ</v>
          </cell>
          <cell r="G44" t="str">
            <v>АНТЕННАЯ, 11А</v>
          </cell>
          <cell r="H44">
            <v>7</v>
          </cell>
          <cell r="I44" t="str">
            <v>ПАТ "КБ «ГЛОБУС"</v>
          </cell>
          <cell r="J44" t="str">
            <v>Запорiзька</v>
          </cell>
          <cell r="K44" t="str">
            <v>м. Запоріжжя</v>
          </cell>
          <cell r="M44" t="str">
            <v>вул. Антенна, 11А</v>
          </cell>
        </row>
        <row r="45">
          <cell r="A45" t="str">
            <v>S1ANI708</v>
          </cell>
          <cell r="B45" t="str">
            <v>ZAPOROZHYE</v>
          </cell>
          <cell r="C45" t="str">
            <v>UNEX</v>
          </cell>
          <cell r="D45" t="str">
            <v>KRASNOVA STR.12A</v>
          </cell>
          <cell r="E45" t="str">
            <v>г.Запорожье, ул.Краснова</v>
          </cell>
          <cell r="F45" t="str">
            <v>Запорожье</v>
          </cell>
          <cell r="G45" t="str">
            <v>г.Запорожье, ул.Краснова</v>
          </cell>
          <cell r="H45">
            <v>7</v>
          </cell>
          <cell r="I45" t="str">
            <v>ПАТ "ЮНЕКС БАНК"</v>
          </cell>
          <cell r="J45" t="str">
            <v>Запорiзька</v>
          </cell>
          <cell r="K45" t="str">
            <v>м. Запоріжжя</v>
          </cell>
          <cell r="M45" t="str">
            <v>вул.Бородинська, 20 б </v>
          </cell>
        </row>
        <row r="46">
          <cell r="A46" t="str">
            <v>S1CNI487</v>
          </cell>
          <cell r="B46" t="str">
            <v>ZAPOROZHYE</v>
          </cell>
          <cell r="C46" t="str">
            <v>UNEX</v>
          </cell>
          <cell r="D46" t="str">
            <v>LENINA STR.144</v>
          </cell>
          <cell r="E46" t="str">
            <v>ЗАПОРОЖЬЕ пр. Ленина, 144</v>
          </cell>
          <cell r="F46" t="str">
            <v>ЗАПОРОЖЬЕ</v>
          </cell>
          <cell r="G46" t="str">
            <v>пр. Ленина, 144</v>
          </cell>
          <cell r="H46">
            <v>7</v>
          </cell>
          <cell r="I46" t="str">
            <v>ПАТ "ЮНЕКС БАНК"</v>
          </cell>
          <cell r="J46" t="str">
            <v>Запорiзька</v>
          </cell>
          <cell r="K46" t="str">
            <v>м. Запоріжжя</v>
          </cell>
          <cell r="M46" t="str">
            <v>просп. Леніна, 144</v>
          </cell>
        </row>
        <row r="47">
          <cell r="A47" t="str">
            <v>S1ANI233</v>
          </cell>
          <cell r="B47" t="str">
            <v>ZAPOROZHYE</v>
          </cell>
          <cell r="C47" t="str">
            <v>UNEX</v>
          </cell>
          <cell r="D47" t="str">
            <v>SOBORNII AVE. 200</v>
          </cell>
          <cell r="E47" t="str">
            <v>ЗАПОРОЖЬЕ проспект Леніна, 200</v>
          </cell>
          <cell r="F47" t="str">
            <v>ЗАПОРОЖЬЕ</v>
          </cell>
          <cell r="G47" t="str">
            <v>проспект Леніна, 200</v>
          </cell>
          <cell r="H47">
            <v>7</v>
          </cell>
          <cell r="I47" t="str">
            <v>ПАТ "ЮНЕКС БАНК"</v>
          </cell>
          <cell r="J47" t="str">
            <v>Запорiзька</v>
          </cell>
          <cell r="K47" t="str">
            <v>м. Запоріжжя</v>
          </cell>
          <cell r="M47" t="str">
            <v>просп. Леніна, 200</v>
          </cell>
        </row>
        <row r="48">
          <cell r="A48" t="str">
            <v>S1ANI231</v>
          </cell>
          <cell r="B48" t="str">
            <v>ZAPOROZHIE</v>
          </cell>
          <cell r="C48" t="str">
            <v>UNEX</v>
          </cell>
          <cell r="D48" t="str">
            <v>SOBORNIY AVE.83-85</v>
          </cell>
          <cell r="E48" t="str">
            <v>ЗАПОРОЖЬЕ ПР. СОБОРНЫЙ, 83-85</v>
          </cell>
          <cell r="F48" t="str">
            <v>ЗАПОРОЖЬЕ</v>
          </cell>
          <cell r="G48" t="str">
            <v>ПР. СОБОРНЫЙ, 83-85</v>
          </cell>
          <cell r="H48">
            <v>7</v>
          </cell>
          <cell r="I48" t="str">
            <v>ПАТ "ЮНЕКС БАНК"</v>
          </cell>
          <cell r="J48" t="str">
            <v>Запорiзька</v>
          </cell>
          <cell r="K48" t="str">
            <v>м. Запоріжжя</v>
          </cell>
          <cell r="M48" t="str">
            <v>просп. Соборний, 83-85</v>
          </cell>
        </row>
        <row r="49">
          <cell r="A49" t="str">
            <v>S1CNI588</v>
          </cell>
          <cell r="B49" t="str">
            <v>IRPEN'</v>
          </cell>
          <cell r="C49" t="str">
            <v>TRAST KAPITAL</v>
          </cell>
          <cell r="D49" t="str">
            <v>SOVETSKAYA STR.116</v>
          </cell>
          <cell r="E49" t="str">
            <v>ИРПЕНЬ Советская, 116</v>
          </cell>
          <cell r="F49" t="str">
            <v>ИРПЕНЬ</v>
          </cell>
          <cell r="G49" t="str">
            <v>Советская, 116</v>
          </cell>
          <cell r="H49">
            <v>9</v>
          </cell>
          <cell r="I49" t="str">
            <v>ПАТ "АКБ "Траст-капітал"</v>
          </cell>
          <cell r="J49" t="str">
            <v>Київська</v>
          </cell>
          <cell r="K49" t="str">
            <v>м. Ірпінь</v>
          </cell>
          <cell r="M49" t="str">
            <v>вул. Радянська, 116</v>
          </cell>
        </row>
        <row r="50">
          <cell r="A50" t="str">
            <v>S1ANI027</v>
          </cell>
          <cell r="B50" t="str">
            <v>KIEV</v>
          </cell>
          <cell r="C50" t="str">
            <v>VAT KB GLOBUS</v>
          </cell>
          <cell r="D50" t="str">
            <v>DRUZHBY NARODOV.28-V</v>
          </cell>
          <cell r="E50" t="str">
            <v>КИЕВ БУЛЬВАР ДРУЖБЫ НАРОДОВ, 28-В</v>
          </cell>
          <cell r="F50" t="str">
            <v>КИЕВ</v>
          </cell>
          <cell r="G50" t="str">
            <v>БУЛЬВАР ДРУЖБЫ НАРОДОВ, 28-В</v>
          </cell>
          <cell r="H50">
            <v>26</v>
          </cell>
          <cell r="I50" t="str">
            <v>ПАТ "КБ «ГЛОБУС"</v>
          </cell>
          <cell r="J50" t="str">
            <v>Київська</v>
          </cell>
          <cell r="K50" t="str">
            <v>м. Київ</v>
          </cell>
          <cell r="M50" t="str">
            <v>б-р Дружби Народів, 28-В</v>
          </cell>
        </row>
        <row r="51">
          <cell r="A51" t="str">
            <v>S1CNI103</v>
          </cell>
          <cell r="B51" t="str">
            <v>KIEV</v>
          </cell>
          <cell r="C51" t="str">
            <v>UNEX</v>
          </cell>
          <cell r="D51" t="str">
            <v>KOLTSOVA 14-E</v>
          </cell>
          <cell r="E51" t="str">
            <v>КИЕВ БУЛ. КОЛЬЦОВА, 14-Е</v>
          </cell>
          <cell r="F51" t="str">
            <v>КИЕВ</v>
          </cell>
          <cell r="G51" t="str">
            <v>БУЛ. КОЛЬЦОВА, 14-Е</v>
          </cell>
          <cell r="I51" t="str">
            <v>ПАТ "ЮНЕКС БАНК"</v>
          </cell>
          <cell r="J51" t="str">
            <v>Київська</v>
          </cell>
          <cell r="K51" t="str">
            <v>м. Київ</v>
          </cell>
          <cell r="M51" t="str">
            <v>б-р Кольцова, 14е</v>
          </cell>
        </row>
        <row r="52">
          <cell r="A52" t="str">
            <v>S1CNI809</v>
          </cell>
          <cell r="B52" t="str">
            <v>KIEV</v>
          </cell>
          <cell r="C52" t="str">
            <v>KOMINVESTBANK</v>
          </cell>
          <cell r="D52" t="str">
            <v>LESI UKRAINKI AVE. 26 B</v>
          </cell>
          <cell r="E52" t="str">
            <v>КИЕВ бульвар Лесі Українки, 26 Б</v>
          </cell>
          <cell r="F52" t="str">
            <v>КИЕВ</v>
          </cell>
          <cell r="G52" t="str">
            <v>бульвар Лесі Українки, 26 Б</v>
          </cell>
          <cell r="H52">
            <v>26</v>
          </cell>
          <cell r="I52" t="str">
            <v>ПАТ "КОМІНВЕСТБАНК"</v>
          </cell>
          <cell r="J52" t="str">
            <v>Київська</v>
          </cell>
          <cell r="K52" t="str">
            <v>м. Київ</v>
          </cell>
          <cell r="M52" t="str">
            <v>б-р Лесі Українки, 26 Б</v>
          </cell>
        </row>
        <row r="53">
          <cell r="A53" t="str">
            <v>S1CNI426</v>
          </cell>
          <cell r="B53" t="str">
            <v>KIEV</v>
          </cell>
          <cell r="C53" t="str">
            <v>TRAST KAPITAL</v>
          </cell>
          <cell r="D53" t="str">
            <v>LESI UKRAINKI STR.34</v>
          </cell>
          <cell r="E53" t="str">
            <v>КИЕВ б-р Лесі Українки, 34</v>
          </cell>
          <cell r="F53" t="str">
            <v>КИЕВ</v>
          </cell>
          <cell r="G53" t="str">
            <v>КИЕВ, б-р Лесі Українки, 34</v>
          </cell>
          <cell r="H53">
            <v>26</v>
          </cell>
          <cell r="I53" t="str">
            <v>ПАТ "АКБ "Траст-капітал"</v>
          </cell>
          <cell r="J53" t="str">
            <v>Київська</v>
          </cell>
          <cell r="K53" t="str">
            <v>м. Київ</v>
          </cell>
          <cell r="M53" t="str">
            <v>б-р Лесі Українки, 34</v>
          </cell>
        </row>
        <row r="54">
          <cell r="A54" t="str">
            <v>S1CNI852</v>
          </cell>
          <cell r="B54" t="str">
            <v>KIEV</v>
          </cell>
          <cell r="C54" t="str">
            <v>UNEX</v>
          </cell>
          <cell r="D54" t="str">
            <v>BUL.TRUDA 7</v>
          </cell>
          <cell r="E54" t="str">
            <v>КИЕВ бул. Труда, 7</v>
          </cell>
          <cell r="F54" t="str">
            <v>КИЕВ</v>
          </cell>
          <cell r="G54" t="str">
            <v>бул. Труда, 7</v>
          </cell>
          <cell r="H54">
            <v>26</v>
          </cell>
          <cell r="I54" t="str">
            <v>ПАТ "ЮНЕКС БАНК"</v>
          </cell>
          <cell r="J54" t="str">
            <v>Київська</v>
          </cell>
          <cell r="K54" t="str">
            <v>м. Київ</v>
          </cell>
          <cell r="M54" t="str">
            <v>б-р Праці, 7</v>
          </cell>
        </row>
        <row r="55">
          <cell r="A55" t="str">
            <v>S1ANI294</v>
          </cell>
          <cell r="B55" t="str">
            <v>KIEV</v>
          </cell>
          <cell r="C55" t="str">
            <v>PAT "BANK SICH"</v>
          </cell>
          <cell r="D55" t="str">
            <v>B. OKRUJNAYA STR. 4</v>
          </cell>
          <cell r="E55" t="str">
            <v>КИЕВ ул.Б.Окружная, 4</v>
          </cell>
          <cell r="F55" t="str">
            <v>КИЕВ</v>
          </cell>
          <cell r="G55" t="str">
            <v>ул.Б.Окружная, 4</v>
          </cell>
          <cell r="H55">
            <v>26</v>
          </cell>
          <cell r="I55" t="str">
            <v>ПАТ "БАНК СІЧ"</v>
          </cell>
          <cell r="J55" t="str">
            <v>Київська</v>
          </cell>
          <cell r="K55" t="str">
            <v>м. Київ</v>
          </cell>
          <cell r="M55" t="str">
            <v>вул. Велика Окружна, 4</v>
          </cell>
        </row>
        <row r="56">
          <cell r="A56" t="str">
            <v>S1CNI517</v>
          </cell>
          <cell r="B56" t="str">
            <v>KIEV</v>
          </cell>
          <cell r="C56" t="str">
            <v>UNEX</v>
          </cell>
          <cell r="D56" t="str">
            <v>VYSHGORODSKA STR.45B/4</v>
          </cell>
          <cell r="E56" t="str">
            <v>КИЕВ ВИШГОРОДСЬКА, 45-б/4</v>
          </cell>
          <cell r="F56" t="str">
            <v>КИЕВ</v>
          </cell>
          <cell r="G56" t="str">
            <v>ВИШГОРОДСЬКА, 45-б/4</v>
          </cell>
          <cell r="H56">
            <v>26</v>
          </cell>
          <cell r="I56" t="str">
            <v>ПАТ "ЮНЕКС БАНК"</v>
          </cell>
          <cell r="J56" t="str">
            <v>Київська</v>
          </cell>
          <cell r="K56" t="str">
            <v>м. Київ</v>
          </cell>
          <cell r="M56" t="str">
            <v>вул. Вишгородська, 45-б/4</v>
          </cell>
        </row>
        <row r="57">
          <cell r="A57" t="str">
            <v>S1ANI884</v>
          </cell>
          <cell r="B57" t="str">
            <v>KIEV</v>
          </cell>
          <cell r="C57" t="str">
            <v>PAT "BANK SICH"</v>
          </cell>
          <cell r="D57" t="str">
            <v>VLADIMIRSKAYA STR.63</v>
          </cell>
          <cell r="E57" t="str">
            <v>КИЕВ ул.Владимирская, 63</v>
          </cell>
          <cell r="F57" t="str">
            <v>КИЕВ</v>
          </cell>
          <cell r="G57" t="str">
            <v>ул.Владимирская, 63</v>
          </cell>
          <cell r="H57">
            <v>26</v>
          </cell>
          <cell r="I57" t="str">
            <v>ПАТ "БАНК СІЧ"</v>
          </cell>
          <cell r="J57" t="str">
            <v>Київська</v>
          </cell>
          <cell r="K57" t="str">
            <v>м. Київ</v>
          </cell>
          <cell r="M57" t="str">
            <v>вул. Володимирська, 63</v>
          </cell>
        </row>
        <row r="58">
          <cell r="A58" t="str">
            <v>S1ANI078</v>
          </cell>
          <cell r="B58" t="str">
            <v>KIEV</v>
          </cell>
          <cell r="C58" t="str">
            <v>BOGUSLAV</v>
          </cell>
          <cell r="D58" t="str">
            <v>GLIBOSHESKAYA STR.53</v>
          </cell>
          <cell r="E58" t="str">
            <v>Киев ул. Глыбочицкая, 53</v>
          </cell>
          <cell r="F58" t="str">
            <v>Киев</v>
          </cell>
          <cell r="G58" t="str">
            <v>ул. Глыбочицкая, 53</v>
          </cell>
          <cell r="H58">
            <v>26</v>
          </cell>
          <cell r="I58" t="str">
            <v>АТ "БАНК БОГУСЛАВ"</v>
          </cell>
          <cell r="J58" t="str">
            <v>Київська</v>
          </cell>
          <cell r="K58" t="str">
            <v>м. Київ</v>
          </cell>
          <cell r="M58" t="str">
            <v>вул. Глибочицька, 53</v>
          </cell>
        </row>
        <row r="59">
          <cell r="A59" t="str">
            <v>S1CNI833</v>
          </cell>
          <cell r="B59" t="str">
            <v>KIEV</v>
          </cell>
          <cell r="C59" t="str">
            <v>PAT "BANK SICH"</v>
          </cell>
          <cell r="D59" t="str">
            <v>GORKOGO STR. 115</v>
          </cell>
          <cell r="E59" t="str">
            <v>КИЕВ Горького, 115</v>
          </cell>
          <cell r="F59" t="str">
            <v>КИЕВ</v>
          </cell>
          <cell r="G59" t="str">
            <v>Горького, 115</v>
          </cell>
          <cell r="H59">
            <v>26</v>
          </cell>
          <cell r="I59" t="str">
            <v>ПАТ "БАНК СІЧ"</v>
          </cell>
          <cell r="J59" t="str">
            <v>Київська</v>
          </cell>
          <cell r="K59" t="str">
            <v>м. Київ</v>
          </cell>
          <cell r="M59" t="str">
            <v>вул. Горького, 115</v>
          </cell>
        </row>
        <row r="60">
          <cell r="A60" t="str">
            <v>S1CNI622</v>
          </cell>
          <cell r="B60" t="str">
            <v>KIEV</v>
          </cell>
          <cell r="C60" t="str">
            <v>TRAST KAPITAL</v>
          </cell>
          <cell r="D60" t="str">
            <v>DIMITROVA STR. 5</v>
          </cell>
          <cell r="E60" t="str">
            <v>КИЕВ ДИМИТРОВА, 5</v>
          </cell>
          <cell r="F60" t="str">
            <v>КИЕВ</v>
          </cell>
          <cell r="G60" t="str">
            <v>ДИМИТРОВА, 5</v>
          </cell>
          <cell r="H60">
            <v>26</v>
          </cell>
          <cell r="I60" t="str">
            <v>ПАТ "АКБ "Траст-капітал"</v>
          </cell>
          <cell r="J60" t="str">
            <v>Київська</v>
          </cell>
          <cell r="K60" t="str">
            <v>м. Київ</v>
          </cell>
          <cell r="M60" t="str">
            <v>вул. Димитрова, 5</v>
          </cell>
        </row>
        <row r="61">
          <cell r="A61" t="str">
            <v>S1CNI105</v>
          </cell>
          <cell r="B61" t="str">
            <v>KIEV</v>
          </cell>
          <cell r="C61" t="str">
            <v>UNEX</v>
          </cell>
          <cell r="D61" t="str">
            <v>DIMITROVA STR. 5B</v>
          </cell>
          <cell r="E61" t="str">
            <v>КИЕВ ул. Димитрова, 5б</v>
          </cell>
          <cell r="F61" t="str">
            <v>КИЕВ</v>
          </cell>
          <cell r="G61" t="str">
            <v>ул. Димитрова, 5б</v>
          </cell>
          <cell r="H61">
            <v>26</v>
          </cell>
          <cell r="I61" t="str">
            <v>ПАТ "ЮНЕКС БАНК"</v>
          </cell>
          <cell r="J61" t="str">
            <v>Київська</v>
          </cell>
          <cell r="K61" t="str">
            <v>м. Київ</v>
          </cell>
          <cell r="M61" t="str">
            <v>вул. Димитрова, 5б</v>
          </cell>
        </row>
        <row r="62">
          <cell r="A62" t="str">
            <v>S1CNI865</v>
          </cell>
          <cell r="B62" t="str">
            <v>KIEV</v>
          </cell>
          <cell r="C62" t="str">
            <v>BOGUSLAV</v>
          </cell>
          <cell r="D62" t="str">
            <v>DNEPROVSKAYA NAB. 23A</v>
          </cell>
          <cell r="E62" t="str">
            <v>КИЕВ ДНЕПРОВСКАЯ НАБЕРЕЖНАЯ, 23А</v>
          </cell>
          <cell r="F62" t="str">
            <v>КИЕВ</v>
          </cell>
          <cell r="G62" t="str">
            <v>ДНЕПРОВСКАЯ НАБЕРЕЖНАЯ, 23А</v>
          </cell>
          <cell r="H62">
            <v>26</v>
          </cell>
          <cell r="I62" t="str">
            <v>АТ "БАНК БОГУСЛАВ"</v>
          </cell>
          <cell r="J62" t="str">
            <v>Київська</v>
          </cell>
          <cell r="K62" t="str">
            <v>м. Київ</v>
          </cell>
          <cell r="M62" t="str">
            <v>вул. Дніпровська набережна, 23А</v>
          </cell>
        </row>
        <row r="63">
          <cell r="A63" t="str">
            <v>S1ACI010</v>
          </cell>
          <cell r="B63" t="str">
            <v>KYIV</v>
          </cell>
          <cell r="C63" t="str">
            <v>POLICOMBANK</v>
          </cell>
          <cell r="D63" t="str">
            <v>E.SVERSTYUKA STR.17</v>
          </cell>
          <cell r="E63" t="str">
            <v>КИЇВ РАСКОВОЇ МАРИНИ, 17</v>
          </cell>
          <cell r="F63" t="str">
            <v>КИЇВ</v>
          </cell>
          <cell r="G63" t="str">
            <v>РАСКОВОЇ МАРИНИ, 17</v>
          </cell>
          <cell r="H63">
            <v>26</v>
          </cell>
          <cell r="I63" t="str">
            <v>ПАТ "ПОЛІКОМБАНК"</v>
          </cell>
          <cell r="J63" t="str">
            <v>Київська</v>
          </cell>
          <cell r="K63" t="str">
            <v>м. Київ</v>
          </cell>
          <cell r="M63" t="str">
            <v>вул. Євгена Сверстюка, 17</v>
          </cell>
        </row>
        <row r="64">
          <cell r="A64" t="str">
            <v>S1CNI714</v>
          </cell>
          <cell r="B64" t="str">
            <v>KIEV</v>
          </cell>
          <cell r="C64" t="str">
            <v>PAT "BANK SICH"</v>
          </cell>
          <cell r="D64" t="str">
            <v>ZDOLBUNOVSKAYA STR.3AA</v>
          </cell>
          <cell r="E64" t="str">
            <v>КИЕВ Здолбуновская, 3АА</v>
          </cell>
          <cell r="F64" t="str">
            <v>КИЕВ</v>
          </cell>
          <cell r="G64" t="str">
            <v>Здолбуновская, 3АА</v>
          </cell>
          <cell r="H64">
            <v>26</v>
          </cell>
          <cell r="I64" t="str">
            <v>ПАТ "БАНК СІЧ"</v>
          </cell>
          <cell r="J64" t="str">
            <v>Київська</v>
          </cell>
          <cell r="K64" t="str">
            <v>м. Київ</v>
          </cell>
          <cell r="M64" t="str">
            <v>вул. Здолбунівская, 3А</v>
          </cell>
        </row>
        <row r="65">
          <cell r="A65" t="str">
            <v>S1CNI863</v>
          </cell>
          <cell r="B65" t="str">
            <v>KIEV</v>
          </cell>
          <cell r="C65" t="str">
            <v>PAT "BANK SICH"</v>
          </cell>
          <cell r="D65" t="str">
            <v>ZDOLBUNOVSKA STR.7D</v>
          </cell>
          <cell r="E65" t="str">
            <v>КИЕВ ВУЛ.ЗДОЛБУНІВСЬКА, 7 Д</v>
          </cell>
          <cell r="F65" t="str">
            <v>КИЕВ</v>
          </cell>
          <cell r="G65" t="str">
            <v>ВУЛ.ЗДОЛБУНІВСЬКА, 7 Д</v>
          </cell>
          <cell r="H65">
            <v>26</v>
          </cell>
          <cell r="I65" t="str">
            <v>ПАТ "БАНК СІЧ"</v>
          </cell>
          <cell r="J65" t="str">
            <v>Київська</v>
          </cell>
          <cell r="K65" t="str">
            <v>м. Київ</v>
          </cell>
          <cell r="M65" t="str">
            <v>вул. Здолбунівська, 7Д</v>
          </cell>
        </row>
        <row r="66">
          <cell r="A66" t="str">
            <v>S1ANI765</v>
          </cell>
          <cell r="B66" t="str">
            <v>KIEV</v>
          </cell>
          <cell r="C66" t="str">
            <v>UNEX</v>
          </cell>
          <cell r="D66" t="str">
            <v>IGOREVSKAYA STR.7A</v>
          </cell>
          <cell r="E66" t="str">
            <v>г. Киев, ул. Игоревская, 7а</v>
          </cell>
          <cell r="F66" t="str">
            <v>Київ</v>
          </cell>
          <cell r="G66" t="str">
            <v>г. Киев, ул. Игоревская, 7а</v>
          </cell>
          <cell r="H66">
            <v>26</v>
          </cell>
          <cell r="I66" t="str">
            <v>ПАТ "ЮНЕКС БАНК"</v>
          </cell>
          <cell r="J66" t="str">
            <v>Київська</v>
          </cell>
          <cell r="K66" t="str">
            <v>м. Київ</v>
          </cell>
          <cell r="M66" t="str">
            <v>вул. Ігорівська, 7а</v>
          </cell>
        </row>
        <row r="67">
          <cell r="A67" t="str">
            <v>S1ACI017</v>
          </cell>
          <cell r="B67" t="str">
            <v>KYIV</v>
          </cell>
          <cell r="C67" t="str">
            <v>POLICOMBANK</v>
          </cell>
          <cell r="D67" t="str">
            <v>KNYAZHYI ZATON STR.4</v>
          </cell>
          <cell r="E67" t="str">
            <v>КИЇВ КНЯЖИЙ ЗАТОН, 4</v>
          </cell>
          <cell r="F67" t="str">
            <v>КИЇВ</v>
          </cell>
          <cell r="G67" t="str">
            <v>КНЯЖИЙ ЗАТОН, 4</v>
          </cell>
          <cell r="H67">
            <v>26</v>
          </cell>
          <cell r="I67" t="str">
            <v>ПАТ "ПОЛІКОМБАНК"</v>
          </cell>
          <cell r="J67" t="str">
            <v>Київська</v>
          </cell>
          <cell r="K67" t="str">
            <v>м. Київ</v>
          </cell>
          <cell r="M67" t="str">
            <v>вул. Княжий Затон, 4</v>
          </cell>
        </row>
        <row r="68">
          <cell r="A68" t="str">
            <v>S1CNI858</v>
          </cell>
          <cell r="B68" t="str">
            <v>KIEV</v>
          </cell>
          <cell r="C68" t="str">
            <v>PAT "BANK SICH"</v>
          </cell>
          <cell r="D68" t="str">
            <v>KONDRATYUKA JURIYA,3</v>
          </cell>
          <cell r="E68" t="str">
            <v>КИЕВ ОБОЛОНСКИЙ ПР-Т, 20</v>
          </cell>
          <cell r="F68" t="str">
            <v>КИЕВ</v>
          </cell>
          <cell r="G68" t="str">
            <v>ОБОЛОНСКИЙ ПР-Т, 20</v>
          </cell>
          <cell r="H68">
            <v>26</v>
          </cell>
          <cell r="I68" t="str">
            <v>ПАТ "БАНК СІЧ"</v>
          </cell>
          <cell r="J68" t="str">
            <v>Київська</v>
          </cell>
          <cell r="K68" t="str">
            <v>м. Київ</v>
          </cell>
          <cell r="M68" t="str">
            <v>вул. Кондратюка, 3</v>
          </cell>
        </row>
        <row r="69">
          <cell r="A69" t="str">
            <v>S1CNI857</v>
          </cell>
          <cell r="B69" t="str">
            <v>KIEV</v>
          </cell>
          <cell r="C69" t="str">
            <v>PAT "BANK SICH"</v>
          </cell>
          <cell r="D69" t="str">
            <v>MAGNITOGORS'KA STR.1A</v>
          </cell>
          <cell r="E69" t="str">
            <v>КИЕВ ВУЛ.МАГНІТОГОРСЬКА, 1А</v>
          </cell>
          <cell r="F69" t="str">
            <v>КИЕВ</v>
          </cell>
          <cell r="G69" t="str">
            <v>ВУЛ.МАГНІТОГОРСЬКА, 1А</v>
          </cell>
          <cell r="H69">
            <v>26</v>
          </cell>
          <cell r="I69" t="str">
            <v>ПАТ "БАНК СІЧ"</v>
          </cell>
          <cell r="J69" t="str">
            <v>Київська</v>
          </cell>
          <cell r="K69" t="str">
            <v>м. Київ</v>
          </cell>
          <cell r="M69" t="str">
            <v>вул. Магнітогорська, 1А</v>
          </cell>
        </row>
        <row r="70">
          <cell r="A70" t="str">
            <v>S1CNI855</v>
          </cell>
          <cell r="B70" t="str">
            <v>KIEV</v>
          </cell>
          <cell r="C70" t="str">
            <v>PAT "BANK SICH"</v>
          </cell>
          <cell r="D70" t="str">
            <v>MALINOVSKOGO STR.12</v>
          </cell>
          <cell r="E70" t="str">
            <v>КИЕВ УЛ.МАЛИНОВСКОГО, 12</v>
          </cell>
          <cell r="F70" t="str">
            <v>КИЕВ</v>
          </cell>
          <cell r="G70" t="str">
            <v>УЛ.МАЛИНОВСКОГО, 12</v>
          </cell>
          <cell r="H70">
            <v>26</v>
          </cell>
          <cell r="I70" t="str">
            <v>ПАТ "БАНК СІЧ"</v>
          </cell>
          <cell r="J70" t="str">
            <v>Київська</v>
          </cell>
          <cell r="K70" t="str">
            <v>м. Київ</v>
          </cell>
          <cell r="M70" t="str">
            <v>вул. Маліновського, 12</v>
          </cell>
        </row>
        <row r="71">
          <cell r="A71" t="str">
            <v>S1CNI315</v>
          </cell>
          <cell r="B71" t="str">
            <v>KIEV</v>
          </cell>
          <cell r="C71" t="str">
            <v>UNEX</v>
          </cell>
          <cell r="D71" t="str">
            <v>OPOLCHENIJA STR.26A</v>
          </cell>
          <cell r="E71" t="str">
            <v>г.Киев, ул.Народного Востания</v>
          </cell>
          <cell r="F71" t="str">
            <v>Киев</v>
          </cell>
          <cell r="G71" t="str">
            <v>г.Киев, ул.Народного Востания</v>
          </cell>
          <cell r="H71">
            <v>26</v>
          </cell>
          <cell r="I71" t="str">
            <v>ПАТ "ЮНЕКС БАНК"</v>
          </cell>
          <cell r="J71" t="str">
            <v>Київська</v>
          </cell>
          <cell r="K71" t="str">
            <v>м. Київ</v>
          </cell>
          <cell r="M71" t="str">
            <v>вул. Народного Ополчення, 26А</v>
          </cell>
        </row>
        <row r="72">
          <cell r="A72" t="str">
            <v>S1CNI022</v>
          </cell>
          <cell r="B72" t="str">
            <v>KIEV</v>
          </cell>
          <cell r="C72" t="str">
            <v>UNEX</v>
          </cell>
          <cell r="D72" t="str">
            <v>PANKOVSKAYA STR.19</v>
          </cell>
          <cell r="E72" t="str">
            <v>КИЕВ Паньковская, 19</v>
          </cell>
          <cell r="F72" t="str">
            <v>КИЕВ</v>
          </cell>
          <cell r="G72" t="str">
            <v>Паньковская, 19</v>
          </cell>
          <cell r="H72">
            <v>26</v>
          </cell>
          <cell r="I72" t="str">
            <v>ПАТ "ЮНЕКС БАНК"</v>
          </cell>
          <cell r="J72" t="str">
            <v>Київська</v>
          </cell>
          <cell r="K72" t="str">
            <v>м. Київ</v>
          </cell>
          <cell r="M72" t="str">
            <v>вул. Паньківська, 19</v>
          </cell>
        </row>
        <row r="73">
          <cell r="A73" t="str">
            <v>S1ANI667</v>
          </cell>
          <cell r="B73" t="str">
            <v>KIEV</v>
          </cell>
          <cell r="C73" t="str">
            <v>TRAST KAPITAL</v>
          </cell>
          <cell r="D73" t="str">
            <v>PIDVYSOTSKOGO STR.7</v>
          </cell>
          <cell r="E73" t="str">
            <v>КИЕВ Підвисоцького, 7</v>
          </cell>
          <cell r="F73" t="str">
            <v>КИЕВ</v>
          </cell>
          <cell r="G73" t="str">
            <v>г.КИЕВ Підвисоцького, 7</v>
          </cell>
          <cell r="H73">
            <v>26</v>
          </cell>
          <cell r="I73" t="str">
            <v>ПАТ "АКБ "Траст-капітал"</v>
          </cell>
          <cell r="J73" t="str">
            <v>Київська</v>
          </cell>
          <cell r="K73" t="str">
            <v>м. Київ</v>
          </cell>
          <cell r="M73" t="str">
            <v>вул. Підвисоцького, 7</v>
          </cell>
        </row>
        <row r="74">
          <cell r="A74" t="str">
            <v>S1ANI282</v>
          </cell>
          <cell r="B74" t="str">
            <v>KIEV</v>
          </cell>
          <cell r="C74" t="str">
            <v>PAT "BANK SICH"</v>
          </cell>
          <cell r="D74" t="str">
            <v>SHYTOVA STR. 9</v>
          </cell>
          <cell r="E74" t="str">
            <v>КИЕВ Шутова, 9</v>
          </cell>
          <cell r="F74" t="str">
            <v>КИЕВ</v>
          </cell>
          <cell r="G74" t="str">
            <v>Шутова, 9</v>
          </cell>
          <cell r="H74">
            <v>26</v>
          </cell>
          <cell r="I74" t="str">
            <v>ПАТ "БАНК СІЧ"</v>
          </cell>
          <cell r="J74" t="str">
            <v>Київська</v>
          </cell>
          <cell r="K74" t="str">
            <v>м. Київ</v>
          </cell>
          <cell r="M74" t="str">
            <v>вул. Полковника  Шутова, 9</v>
          </cell>
        </row>
        <row r="75">
          <cell r="A75" t="str">
            <v>S1ANI670</v>
          </cell>
          <cell r="B75" t="str">
            <v>KIEV</v>
          </cell>
          <cell r="C75" t="str">
            <v>UNEX</v>
          </cell>
          <cell r="D75" t="str">
            <v>POCHAYNINSKAYA STR. 38</v>
          </cell>
          <cell r="E75" t="str">
            <v>г. Киев, ул. Почайнинская</v>
          </cell>
          <cell r="F75" t="str">
            <v>Київ</v>
          </cell>
          <cell r="G75" t="str">
            <v>г. Киев, ул. Почайнинская</v>
          </cell>
          <cell r="H75">
            <v>26</v>
          </cell>
          <cell r="I75" t="str">
            <v>ПАТ "ЮНЕКС БАНК"</v>
          </cell>
          <cell r="J75" t="str">
            <v>Київська</v>
          </cell>
          <cell r="K75" t="str">
            <v>м. Київ</v>
          </cell>
          <cell r="M75" t="str">
            <v>вул. Почайнінська, 38</v>
          </cell>
        </row>
        <row r="76">
          <cell r="A76" t="str">
            <v>S1ANI281</v>
          </cell>
          <cell r="B76" t="str">
            <v>KIEV</v>
          </cell>
          <cell r="C76" t="str">
            <v>PAT "BANK SICH"</v>
          </cell>
          <cell r="D76" t="str">
            <v>RAISI OKIPNOI STR. 8</v>
          </cell>
          <cell r="E76" t="str">
            <v>КИЕВ Раисы Окипной, 8</v>
          </cell>
          <cell r="F76" t="str">
            <v>КИЕВ</v>
          </cell>
          <cell r="G76" t="str">
            <v>Раисы Окипной, 8</v>
          </cell>
          <cell r="H76">
            <v>26</v>
          </cell>
          <cell r="I76" t="str">
            <v>ПАТ "БАНК СІЧ"</v>
          </cell>
          <cell r="J76" t="str">
            <v>Київська</v>
          </cell>
          <cell r="K76" t="str">
            <v>м. Київ</v>
          </cell>
          <cell r="M76" t="str">
            <v>вул. Раїси Окіпної, 8</v>
          </cell>
        </row>
        <row r="77">
          <cell r="A77" t="str">
            <v>S1CNI854</v>
          </cell>
          <cell r="B77" t="str">
            <v>KIEV</v>
          </cell>
          <cell r="C77" t="str">
            <v>PAT "BANK SICH"</v>
          </cell>
          <cell r="D77" t="str">
            <v>REGENERATORNA STR.4</v>
          </cell>
          <cell r="E77" t="str">
            <v>КИЕВ РЕГЕНЕРАТОРНА, 4</v>
          </cell>
          <cell r="F77" t="str">
            <v>КИЕВ</v>
          </cell>
          <cell r="G77" t="str">
            <v>РЕГЕНЕРАТОРНА, 4</v>
          </cell>
          <cell r="H77">
            <v>26</v>
          </cell>
          <cell r="I77" t="str">
            <v>ПАТ "БАНК СІЧ"</v>
          </cell>
          <cell r="J77" t="str">
            <v>Київська</v>
          </cell>
          <cell r="K77" t="str">
            <v>м. Київ</v>
          </cell>
          <cell r="M77" t="str">
            <v>вул. Регенераторна, 4</v>
          </cell>
        </row>
        <row r="78">
          <cell r="I78" t="str">
            <v>ПАТ "КОМІНВЕСТБАНК"</v>
          </cell>
          <cell r="J78" t="str">
            <v>Київська</v>
          </cell>
          <cell r="K78" t="str">
            <v>м. Київ</v>
          </cell>
          <cell r="M78" t="str">
            <v>вул. Сагайдачного, 29</v>
          </cell>
        </row>
        <row r="79">
          <cell r="A79" t="str">
            <v>S1ACI016</v>
          </cell>
          <cell r="B79" t="str">
            <v>KYIV</v>
          </cell>
          <cell r="C79" t="str">
            <v>POLICOMBANK</v>
          </cell>
          <cell r="D79" t="str">
            <v>TVERSKA STR.6</v>
          </cell>
          <cell r="E79" t="str">
            <v>КИЇВ ТВЕРСЬКА, 6</v>
          </cell>
          <cell r="F79" t="str">
            <v>КИЇВ</v>
          </cell>
          <cell r="G79" t="str">
            <v>ТВЕРСЬКА, 6</v>
          </cell>
          <cell r="H79">
            <v>26</v>
          </cell>
          <cell r="I79" t="str">
            <v>ПАТ "ПОЛІКОМБАНК"</v>
          </cell>
          <cell r="J79" t="str">
            <v>Київська</v>
          </cell>
          <cell r="K79" t="str">
            <v>м. Київ</v>
          </cell>
          <cell r="M79" t="str">
            <v>вул. Тверська, 6</v>
          </cell>
        </row>
        <row r="80">
          <cell r="A80" t="str">
            <v>S1CNI867</v>
          </cell>
          <cell r="B80" t="str">
            <v>KIEV</v>
          </cell>
          <cell r="C80" t="str">
            <v>BOGUSLAV</v>
          </cell>
          <cell r="D80" t="str">
            <v>AVTOZAVODSKA STR. 24</v>
          </cell>
          <cell r="E80" t="str">
            <v>КИЕВ ФРУНЗЕ, 51А</v>
          </cell>
          <cell r="F80" t="str">
            <v>КИЕВ</v>
          </cell>
          <cell r="G80" t="str">
            <v>ФРУНЗЕ, 51А</v>
          </cell>
          <cell r="H80">
            <v>26</v>
          </cell>
          <cell r="I80" t="str">
            <v>АТ "БАНК БОГУСЛАВ"</v>
          </cell>
          <cell r="J80" t="str">
            <v>Київська</v>
          </cell>
          <cell r="K80" t="str">
            <v>м. Київ</v>
          </cell>
          <cell r="M80" t="str">
            <v>вул. Фрунзе, 51А</v>
          </cell>
        </row>
        <row r="81">
          <cell r="A81" t="str">
            <v>S1CCI628</v>
          </cell>
          <cell r="B81" t="str">
            <v>KIEV</v>
          </cell>
          <cell r="C81" t="str">
            <v>OKCI-BANK</v>
          </cell>
          <cell r="D81" t="str">
            <v>CHORNOVOLA STR.33/30</v>
          </cell>
          <cell r="E81" t="str">
            <v>КИЕВ Чорновола, 33/30</v>
          </cell>
          <cell r="F81" t="str">
            <v>КИЕВ</v>
          </cell>
          <cell r="G81" t="str">
            <v>Чорновола, 33/30</v>
          </cell>
          <cell r="H81">
            <v>26</v>
          </cell>
          <cell r="I81" t="str">
            <v>ПАТ "ОКСІ БАНК"</v>
          </cell>
          <cell r="J81" t="str">
            <v>Київська</v>
          </cell>
          <cell r="K81" t="str">
            <v>м. Київ</v>
          </cell>
          <cell r="M81" t="str">
            <v>вул. Черновола, 33/30</v>
          </cell>
        </row>
        <row r="82">
          <cell r="A82" t="str">
            <v>S1CNI248</v>
          </cell>
          <cell r="B82" t="str">
            <v>KIEV</v>
          </cell>
          <cell r="C82" t="str">
            <v>POLTAVA-BANK</v>
          </cell>
          <cell r="D82" t="str">
            <v>SHOTA RUSTAVELI. 39/41</v>
          </cell>
          <cell r="E82" t="str">
            <v>КИЕВ Шота Руставели, 39/41</v>
          </cell>
          <cell r="F82" t="str">
            <v>КИЕВ</v>
          </cell>
          <cell r="G82" t="str">
            <v>Шота Руставели, 39/41</v>
          </cell>
          <cell r="H82">
            <v>26</v>
          </cell>
          <cell r="I82" t="str">
            <v>ПАТ "Полтава-банк"</v>
          </cell>
          <cell r="J82" t="str">
            <v>Київська</v>
          </cell>
          <cell r="K82" t="str">
            <v>м. Київ</v>
          </cell>
          <cell r="M82" t="str">
            <v>вул. Шота Руставелі, 39/41</v>
          </cell>
        </row>
        <row r="83">
          <cell r="A83" t="str">
            <v>S1CNI617</v>
          </cell>
          <cell r="B83" t="str">
            <v>KIEV</v>
          </cell>
          <cell r="C83" t="str">
            <v>KOMINVESTBANK</v>
          </cell>
          <cell r="D83" t="str">
            <v>40-RICHA ZOVTNJA</v>
          </cell>
          <cell r="E83" t="str">
            <v>КИЕВ проспект 40 річчя Жовтня, 58А</v>
          </cell>
          <cell r="F83" t="str">
            <v>КИЕВ</v>
          </cell>
          <cell r="G83" t="str">
            <v>проспект 40 річчя Жовтня, 58А</v>
          </cell>
          <cell r="H83">
            <v>26</v>
          </cell>
          <cell r="I83" t="str">
            <v>ПАТ "КОМІНВЕСТБАНК"</v>
          </cell>
          <cell r="J83" t="str">
            <v>Київська</v>
          </cell>
          <cell r="K83" t="str">
            <v>м. Київ</v>
          </cell>
          <cell r="M83" t="str">
            <v>просп. 40 річчя Жовтня, 58а</v>
          </cell>
        </row>
        <row r="84">
          <cell r="A84" t="str">
            <v>S1CNI874</v>
          </cell>
          <cell r="B84" t="str">
            <v>KYIV</v>
          </cell>
          <cell r="C84" t="str">
            <v>PAT "BANK SICH"</v>
          </cell>
          <cell r="D84" t="str">
            <v>PR. BROVARSKII, 15</v>
          </cell>
          <cell r="E84" t="str">
            <v>КАМ ЯНЕЦЬ-ПОДІЛЬСЬКИЙ ПР-Т ГРУШЕВСЬКОГО, 34А</v>
          </cell>
          <cell r="F84" t="str">
            <v>КАМ ЯНЕЦЬ-ПОДІЛЬСЬКИЙ</v>
          </cell>
          <cell r="G84" t="str">
            <v>ПР-Т ГРУШЕВСЬКОГО, 34А</v>
          </cell>
          <cell r="H84">
            <v>22</v>
          </cell>
          <cell r="I84" t="str">
            <v>ПАТ "БАНК СІЧ"</v>
          </cell>
          <cell r="J84" t="str">
            <v>Київська</v>
          </cell>
          <cell r="K84" t="str">
            <v>м. Київ</v>
          </cell>
          <cell r="M84" t="str">
            <v>просп. Броварський, 15</v>
          </cell>
        </row>
        <row r="85">
          <cell r="A85" t="str">
            <v>S1CNI712</v>
          </cell>
          <cell r="B85" t="str">
            <v>KIEV</v>
          </cell>
          <cell r="C85" t="str">
            <v>PAT "BANK SICH"</v>
          </cell>
          <cell r="D85" t="str">
            <v>PR. PEREMOGI 129</v>
          </cell>
          <cell r="E85" t="str">
            <v>КИЕВ ПЕРЕМОГИ ПР-Т, 129</v>
          </cell>
          <cell r="F85" t="str">
            <v>КИЕВ</v>
          </cell>
          <cell r="G85" t="str">
            <v>ПЕРЕМОГИ ПР-Т, 129</v>
          </cell>
          <cell r="H85">
            <v>26</v>
          </cell>
          <cell r="I85" t="str">
            <v>ПАТ "БАНК СІЧ"</v>
          </cell>
          <cell r="J85" t="str">
            <v>Київська</v>
          </cell>
          <cell r="K85" t="str">
            <v>м. Київ</v>
          </cell>
          <cell r="M85" t="str">
            <v>просп. Перемоги, 129</v>
          </cell>
        </row>
        <row r="86">
          <cell r="A86" t="str">
            <v>S1CNI076</v>
          </cell>
          <cell r="B86" t="str">
            <v>KALITA</v>
          </cell>
          <cell r="C86" t="str">
            <v>UNEX</v>
          </cell>
          <cell r="D86" t="str">
            <v>LENINA STR.53</v>
          </cell>
          <cell r="E86" t="str">
            <v>г. Калита, ул. Ленина</v>
          </cell>
          <cell r="G86" t="str">
            <v>г. Калита, ул. Ленина</v>
          </cell>
          <cell r="H86">
            <v>9</v>
          </cell>
          <cell r="I86" t="str">
            <v>ПАТ "ЮНЕКС БАНК"</v>
          </cell>
          <cell r="J86" t="str">
            <v>Київська</v>
          </cell>
          <cell r="K86" t="str">
            <v>с. Калита</v>
          </cell>
          <cell r="L86" t="str">
            <v>Броварський</v>
          </cell>
          <cell r="M86" t="str">
            <v>вул. Леніна, 53</v>
          </cell>
        </row>
        <row r="87">
          <cell r="A87" t="str">
            <v>S1ANI048</v>
          </cell>
          <cell r="B87" t="str">
            <v>CINYAK</v>
          </cell>
          <cell r="C87" t="str">
            <v>POLTAVA-BANK</v>
          </cell>
          <cell r="D87" t="str">
            <v>LENINA STR.68</v>
          </cell>
          <cell r="E87" t="str">
            <v>СИНЯК Ленина, 68</v>
          </cell>
          <cell r="F87" t="str">
            <v>СИНЯК</v>
          </cell>
          <cell r="G87" t="str">
            <v>Ленина, 68</v>
          </cell>
          <cell r="H87">
            <v>26</v>
          </cell>
          <cell r="I87" t="str">
            <v>ПАТ "Полтава-банк"</v>
          </cell>
          <cell r="J87" t="str">
            <v>Київська</v>
          </cell>
          <cell r="K87" t="str">
            <v>с. Синяк</v>
          </cell>
          <cell r="L87" t="str">
            <v>Вишгородський</v>
          </cell>
          <cell r="M87" t="str">
            <v>вул. Леніна, 68</v>
          </cell>
        </row>
        <row r="88">
          <cell r="A88" t="str">
            <v>S1ANI118</v>
          </cell>
          <cell r="B88" t="str">
            <v>KIROVOGRAD</v>
          </cell>
          <cell r="C88" t="str">
            <v>POLTAVA-BANK</v>
          </cell>
          <cell r="D88" t="str">
            <v>VOLODARSKOGO STR.63</v>
          </cell>
          <cell r="E88" t="str">
            <v>КИРОВОГРАД ВОЛОДАРСКОГО, 63</v>
          </cell>
          <cell r="F88" t="str">
            <v>КИРОВОГРАД</v>
          </cell>
          <cell r="G88" t="str">
            <v>ВОЛОДАРСКОГО, 63</v>
          </cell>
          <cell r="H88">
            <v>10</v>
          </cell>
          <cell r="I88" t="str">
            <v>ПАТ "Полтава-банк"</v>
          </cell>
          <cell r="J88" t="str">
            <v>Кироворградська</v>
          </cell>
          <cell r="K88" t="str">
            <v>м. Кропивницький</v>
          </cell>
          <cell r="M88" t="str">
            <v>вул. Володарського, 63</v>
          </cell>
        </row>
        <row r="89">
          <cell r="A89" t="str">
            <v>S1CCI618</v>
          </cell>
          <cell r="B89" t="str">
            <v>LVOV</v>
          </cell>
          <cell r="C89" t="str">
            <v>OKCI-BANK</v>
          </cell>
          <cell r="D89" t="str">
            <v>B.KHMELNITSKOGO STR.214</v>
          </cell>
          <cell r="E89" t="str">
            <v>ЛЬВОВ вул. Б. Хмельницького, 214</v>
          </cell>
          <cell r="F89" t="str">
            <v>ЛЬВОВ</v>
          </cell>
          <cell r="G89" t="str">
            <v>вул. Б. Хмельницького, 214</v>
          </cell>
          <cell r="H89">
            <v>13</v>
          </cell>
          <cell r="I89" t="str">
            <v>ПАТ "ОКСІ БАНК"</v>
          </cell>
          <cell r="J89" t="str">
            <v>Львiвська</v>
          </cell>
          <cell r="K89" t="str">
            <v>м. Львів</v>
          </cell>
          <cell r="M89" t="str">
            <v>вул. Богдана Хмельницького, 214</v>
          </cell>
        </row>
        <row r="90">
          <cell r="A90" t="str">
            <v>S1CCI620</v>
          </cell>
          <cell r="B90" t="str">
            <v>LVOV</v>
          </cell>
          <cell r="C90" t="str">
            <v>OKCI-BANK</v>
          </cell>
          <cell r="D90" t="str">
            <v>KNJAGUNI OLGU STR.116</v>
          </cell>
          <cell r="E90" t="str">
            <v>ЛЬВОВ Княгини Ольги, 116</v>
          </cell>
          <cell r="F90" t="str">
            <v>ЛЬВОВ</v>
          </cell>
          <cell r="G90" t="str">
            <v>Княгини Ольги, 116</v>
          </cell>
          <cell r="H90">
            <v>13</v>
          </cell>
          <cell r="I90" t="str">
            <v>ПАТ "ОКСІ БАНК"</v>
          </cell>
          <cell r="J90" t="str">
            <v>Львiвська</v>
          </cell>
          <cell r="K90" t="str">
            <v>м. Львів</v>
          </cell>
          <cell r="M90" t="str">
            <v>вул. Княгині Ольги, 116</v>
          </cell>
        </row>
        <row r="91">
          <cell r="A91" t="str">
            <v>S1ANI429</v>
          </cell>
          <cell r="B91" t="str">
            <v>LVIV</v>
          </cell>
          <cell r="C91" t="str">
            <v>KOMINVESTBANK</v>
          </cell>
          <cell r="D91" t="str">
            <v>KOPERNIKA STR. 24</v>
          </cell>
          <cell r="E91" t="str">
            <v>Львів Коперніка, 24</v>
          </cell>
          <cell r="F91" t="str">
            <v>Львів</v>
          </cell>
          <cell r="G91" t="str">
            <v>Коперніка, 24</v>
          </cell>
          <cell r="H91">
            <v>13</v>
          </cell>
          <cell r="I91" t="str">
            <v>ПАТ "КОМІНВЕСТБАНК"</v>
          </cell>
          <cell r="J91" t="str">
            <v>Львiвська</v>
          </cell>
          <cell r="K91" t="str">
            <v>м. Львів</v>
          </cell>
          <cell r="M91" t="str">
            <v>вул. Коперніка, 24/3</v>
          </cell>
        </row>
        <row r="92">
          <cell r="A92" t="str">
            <v>S1CNI277</v>
          </cell>
          <cell r="B92" t="str">
            <v>LVIV</v>
          </cell>
          <cell r="C92" t="str">
            <v>KOMINVESTBANK</v>
          </cell>
          <cell r="D92" t="str">
            <v>LYCHAKIVSKA STR.81</v>
          </cell>
          <cell r="E92" t="str">
            <v>ЛЬВОВ Личаківська, 81</v>
          </cell>
          <cell r="F92" t="str">
            <v>ЛЬВОВ</v>
          </cell>
          <cell r="G92" t="str">
            <v>Личаківська, 81</v>
          </cell>
          <cell r="H92">
            <v>13</v>
          </cell>
          <cell r="I92" t="str">
            <v>ПАТ "КОМІНВЕСТБАНК"</v>
          </cell>
          <cell r="J92" t="str">
            <v>Львiвська</v>
          </cell>
          <cell r="K92" t="str">
            <v>м. Львів</v>
          </cell>
          <cell r="M92" t="str">
            <v>вул. Личаківська, 81</v>
          </cell>
        </row>
        <row r="93">
          <cell r="A93" t="str">
            <v>S1CNI864</v>
          </cell>
          <cell r="B93" t="str">
            <v>L'VIV</v>
          </cell>
          <cell r="C93" t="str">
            <v>PAT "BANK SICH"</v>
          </cell>
          <cell r="D93" t="str">
            <v>PLUGOVA STR.2</v>
          </cell>
          <cell r="E93" t="str">
            <v>ЛЬВОВ ВУЛ.ЛАЗАРЕНКА, 1</v>
          </cell>
          <cell r="F93" t="str">
            <v>ЛЬВОВ</v>
          </cell>
          <cell r="G93" t="str">
            <v>ВУЛ.ЛАЗАРЕНКА, 1</v>
          </cell>
          <cell r="H93">
            <v>13</v>
          </cell>
          <cell r="I93" t="str">
            <v>ПАТ "БАНК СІЧ"</v>
          </cell>
          <cell r="J93" t="str">
            <v>Львiвська</v>
          </cell>
          <cell r="K93" t="str">
            <v>м. Львів</v>
          </cell>
          <cell r="M93" t="str">
            <v>вул. Плугова, 2</v>
          </cell>
        </row>
        <row r="94">
          <cell r="A94" t="str">
            <v>S1CCI619</v>
          </cell>
          <cell r="B94" t="str">
            <v>LVOV</v>
          </cell>
          <cell r="C94" t="str">
            <v>OKCI-BANK</v>
          </cell>
          <cell r="D94" t="str">
            <v>S.BANDERY,43</v>
          </cell>
          <cell r="E94" t="str">
            <v>ЛЬВОВ С.БАНДЕРИ, 43</v>
          </cell>
          <cell r="F94" t="str">
            <v>ЛЬВОВ</v>
          </cell>
          <cell r="G94" t="str">
            <v>С.БАНДЕРИ, 43</v>
          </cell>
          <cell r="H94">
            <v>13</v>
          </cell>
          <cell r="I94" t="str">
            <v>ПАТ "ОКСІ БАНК"</v>
          </cell>
          <cell r="J94" t="str">
            <v>Львiвська</v>
          </cell>
          <cell r="K94" t="str">
            <v>м. Львів</v>
          </cell>
          <cell r="M94" t="str">
            <v>вул. Степана Бандери, 43</v>
          </cell>
        </row>
        <row r="95">
          <cell r="A95" t="str">
            <v>S1ACI208</v>
          </cell>
          <cell r="B95" t="str">
            <v>LVIV</v>
          </cell>
          <cell r="C95" t="str">
            <v>OKCI-BANK</v>
          </cell>
          <cell r="D95" t="str">
            <v>PL. GALYTSKA, 15</v>
          </cell>
          <cell r="E95" t="str">
            <v>ЛЬВОВ пл. Галицька, 15</v>
          </cell>
          <cell r="F95" t="str">
            <v>ЛЬВОВ</v>
          </cell>
          <cell r="G95" t="str">
            <v>пл. Галицька, 15</v>
          </cell>
          <cell r="H95">
            <v>13</v>
          </cell>
          <cell r="I95" t="str">
            <v>ПАТ "ОКСІ БАНК"</v>
          </cell>
          <cell r="J95" t="str">
            <v>Львiвська</v>
          </cell>
          <cell r="K95" t="str">
            <v>м. Львів</v>
          </cell>
          <cell r="M95" t="str">
            <v>пл. Галицька, 15</v>
          </cell>
        </row>
        <row r="96">
          <cell r="A96" t="str">
            <v>S1ACI922</v>
          </cell>
          <cell r="B96" t="str">
            <v>LVIV</v>
          </cell>
          <cell r="C96" t="str">
            <v>OKCI-BANK</v>
          </cell>
          <cell r="D96" t="str">
            <v>PR. SVOBODI 27</v>
          </cell>
          <cell r="E96" t="str">
            <v>КИЕВ Глибочицька, 40</v>
          </cell>
          <cell r="F96" t="str">
            <v>КИЕВ</v>
          </cell>
          <cell r="G96" t="str">
            <v>Глибочицька, 40</v>
          </cell>
          <cell r="H96">
            <v>26</v>
          </cell>
          <cell r="I96" t="str">
            <v>ПАТ "ОКСІ БАНК"</v>
          </cell>
          <cell r="J96" t="str">
            <v>Львiвська</v>
          </cell>
          <cell r="K96" t="str">
            <v>м. Львів</v>
          </cell>
          <cell r="M96" t="str">
            <v>пров. Свободи, 27</v>
          </cell>
        </row>
        <row r="97">
          <cell r="A97" t="str">
            <v>S1CNI868</v>
          </cell>
          <cell r="B97" t="str">
            <v>L'VIV</v>
          </cell>
          <cell r="C97" t="str">
            <v>PAT "BANK SICH"</v>
          </cell>
          <cell r="D97" t="str">
            <v>SVOBODY AVE.1/3</v>
          </cell>
          <cell r="E97" t="str">
            <v>ЛЬВІВ ПР-Т СВОБОДИ, 1/3</v>
          </cell>
          <cell r="F97" t="str">
            <v>ЛЬВІВ</v>
          </cell>
          <cell r="G97" t="str">
            <v>ПР-Т СВОБОДИ, 1/3</v>
          </cell>
          <cell r="H97">
            <v>13</v>
          </cell>
          <cell r="I97" t="str">
            <v>ПАТ "БАНК СІЧ"</v>
          </cell>
          <cell r="J97" t="str">
            <v>Львiвська</v>
          </cell>
          <cell r="K97" t="str">
            <v>м. Львів</v>
          </cell>
          <cell r="M97" t="str">
            <v>просп. Свободи, 1-3</v>
          </cell>
        </row>
        <row r="98">
          <cell r="A98" t="str">
            <v>S1ANI052</v>
          </cell>
          <cell r="B98" t="str">
            <v>KIEV</v>
          </cell>
          <cell r="C98" t="str">
            <v>PAT "BANK SICH"</v>
          </cell>
          <cell r="D98" t="str">
            <v>VOLODIMIRSKA STR. 61</v>
          </cell>
          <cell r="E98" t="str">
            <v>КИЕВ ВОЛОДИМИРСЬКА, 61</v>
          </cell>
          <cell r="F98" t="str">
            <v>КИЕВ</v>
          </cell>
          <cell r="G98" t="str">
            <v>ВОЛОДИМИРСЬКА, 61</v>
          </cell>
          <cell r="H98">
            <v>26</v>
          </cell>
          <cell r="I98" t="str">
            <v>ПАТ "БАНК СІЧ"</v>
          </cell>
          <cell r="J98" t="str">
            <v>Київська</v>
          </cell>
          <cell r="K98" t="str">
            <v>м. Київ</v>
          </cell>
          <cell r="M98" t="str">
            <v>вул. Володимирська, 61</v>
          </cell>
        </row>
        <row r="99">
          <cell r="A99" t="str">
            <v>S1CNI320</v>
          </cell>
          <cell r="B99" t="str">
            <v>NIKOLAEV</v>
          </cell>
          <cell r="C99" t="str">
            <v>UNEX</v>
          </cell>
          <cell r="D99" t="str">
            <v>ZAVODSKAYA STR. 23</v>
          </cell>
          <cell r="E99" t="str">
            <v>НИКОЛАЕВ ул. Заводская, 23</v>
          </cell>
          <cell r="F99" t="str">
            <v>НИКОЛАЕВ</v>
          </cell>
          <cell r="G99" t="str">
            <v>ул. Заводская, 23</v>
          </cell>
          <cell r="H99">
            <v>14</v>
          </cell>
          <cell r="I99" t="str">
            <v>ПАТ "ЮНЕКС БАНК"</v>
          </cell>
          <cell r="J99" t="str">
            <v>Миколаївська</v>
          </cell>
          <cell r="K99" t="str">
            <v>м. Миколаїв</v>
          </cell>
          <cell r="M99" t="str">
            <v>вул. Заводська, 23</v>
          </cell>
        </row>
        <row r="100">
          <cell r="A100" t="str">
            <v>S1CNI321</v>
          </cell>
          <cell r="B100" t="str">
            <v>NIKOLAEV</v>
          </cell>
          <cell r="C100" t="str">
            <v>UNEX</v>
          </cell>
          <cell r="D100" t="str">
            <v>MIRA AVE.46A</v>
          </cell>
          <cell r="E100" t="str">
            <v>НИКОЛАЕВ ул. Заводская, 23/11</v>
          </cell>
          <cell r="F100" t="str">
            <v>НИКОЛАЕВ</v>
          </cell>
          <cell r="G100" t="str">
            <v>ул. Заводская, 23/11</v>
          </cell>
          <cell r="H100">
            <v>14</v>
          </cell>
          <cell r="I100" t="str">
            <v>ПАТ "ЮНЕКС БАНК"</v>
          </cell>
          <cell r="J100" t="str">
            <v>Миколаївська</v>
          </cell>
          <cell r="K100" t="str">
            <v>м. Миколаїв</v>
          </cell>
          <cell r="M100" t="str">
            <v>вул. Заводська, 23/11</v>
          </cell>
        </row>
        <row r="101">
          <cell r="A101" t="str">
            <v>S1CNI231</v>
          </cell>
          <cell r="B101" t="str">
            <v>NIKOLAEV</v>
          </cell>
          <cell r="C101" t="str">
            <v>UNEX</v>
          </cell>
          <cell r="D101" t="str">
            <v>ZAVODSKAYA STR.23/9</v>
          </cell>
          <cell r="E101" t="str">
            <v>НИКОЛАЕВ УЛ. ЗАВОДСКАЯ, 23/9</v>
          </cell>
          <cell r="F101" t="str">
            <v>НИКОЛАЕВ</v>
          </cell>
          <cell r="G101" t="str">
            <v>УЛ. ЗАВОДСКАЯ, 23/9</v>
          </cell>
          <cell r="H101">
            <v>14</v>
          </cell>
          <cell r="I101" t="str">
            <v>ПАТ "ЮНЕКС БАНК"</v>
          </cell>
          <cell r="J101" t="str">
            <v>Миколаївська</v>
          </cell>
          <cell r="K101" t="str">
            <v>м. Миколаїв</v>
          </cell>
          <cell r="M101" t="str">
            <v>вул. Заводська, 23/9</v>
          </cell>
        </row>
        <row r="102">
          <cell r="A102" t="str">
            <v>S1ANI895</v>
          </cell>
          <cell r="B102" t="str">
            <v>NIKOLAEV</v>
          </cell>
          <cell r="C102" t="str">
            <v>UNEX</v>
          </cell>
          <cell r="D102" t="str">
            <v>INDUSTRIALNAYA STR. 1</v>
          </cell>
          <cell r="E102" t="str">
            <v>НИКОЛАЕВ ул. Индустриальная, 1</v>
          </cell>
          <cell r="F102" t="str">
            <v>НИКОЛАЕВ</v>
          </cell>
          <cell r="G102" t="str">
            <v>ул. Индустриальная, 1</v>
          </cell>
          <cell r="H102">
            <v>14</v>
          </cell>
          <cell r="I102" t="str">
            <v>ПАТ "ЮНЕКС БАНК"</v>
          </cell>
          <cell r="J102" t="str">
            <v>Миколаївська</v>
          </cell>
          <cell r="K102" t="str">
            <v>м. Миколаїв</v>
          </cell>
          <cell r="M102" t="str">
            <v>вул. Індустріальна, 1</v>
          </cell>
        </row>
        <row r="103">
          <cell r="A103" t="str">
            <v>S1ANI288</v>
          </cell>
          <cell r="B103" t="str">
            <v>NIKOLAEV</v>
          </cell>
          <cell r="C103" t="str">
            <v>UNEX</v>
          </cell>
          <cell r="D103" t="str">
            <v>KRYLOVA STR. 15/1</v>
          </cell>
          <cell r="E103" t="str">
            <v>НИКОЛАЕВ Крылова, 15/1</v>
          </cell>
          <cell r="F103" t="str">
            <v>НИКОЛАЕВ</v>
          </cell>
          <cell r="G103" t="str">
            <v>Крылова, 15/1</v>
          </cell>
          <cell r="H103">
            <v>14</v>
          </cell>
          <cell r="I103" t="str">
            <v>ПАТ "ЮНЕКС БАНК"</v>
          </cell>
          <cell r="J103" t="str">
            <v>Миколаївська</v>
          </cell>
          <cell r="K103" t="str">
            <v>м. Миколаїв</v>
          </cell>
          <cell r="M103" t="str">
            <v>вул. Крилова, 15/1</v>
          </cell>
        </row>
        <row r="104">
          <cell r="A104" t="str">
            <v>S1CNI547</v>
          </cell>
          <cell r="B104" t="str">
            <v>NIKOLAEV</v>
          </cell>
          <cell r="C104" t="str">
            <v>UNEX</v>
          </cell>
          <cell r="D104" t="str">
            <v>HEROIV UKRAINU STR.9R</v>
          </cell>
          <cell r="E104" t="str">
            <v>НИКОЛАЕВ Заводская пл. 1</v>
          </cell>
          <cell r="F104" t="str">
            <v>НИКОЛАЕВ</v>
          </cell>
          <cell r="G104" t="str">
            <v>Заводская пл. 1</v>
          </cell>
          <cell r="H104">
            <v>14</v>
          </cell>
          <cell r="I104" t="str">
            <v>ПАТ "ЮНЕКС БАНК"</v>
          </cell>
          <cell r="J104" t="str">
            <v>Миколаївська</v>
          </cell>
          <cell r="K104" t="str">
            <v>м. Миколаїв</v>
          </cell>
          <cell r="M104" t="str">
            <v>пр. Героїв України, 9 р</v>
          </cell>
        </row>
        <row r="105">
          <cell r="A105" t="str">
            <v>S1CNI121</v>
          </cell>
          <cell r="B105" t="str">
            <v>NIKOLAEV</v>
          </cell>
          <cell r="C105" t="str">
            <v>UNEX</v>
          </cell>
          <cell r="D105" t="str">
            <v>PR. LENINA STR.171/15</v>
          </cell>
          <cell r="E105" t="str">
            <v>НИКОЛАЕВ пр. Ленина, 171/15</v>
          </cell>
          <cell r="F105" t="str">
            <v>НИКОЛАЕВ</v>
          </cell>
          <cell r="G105" t="str">
            <v>пр. Ленина, 171/15</v>
          </cell>
          <cell r="H105">
            <v>14</v>
          </cell>
          <cell r="I105" t="str">
            <v>ПАТ "ЮНЕКС БАНК"</v>
          </cell>
          <cell r="J105" t="str">
            <v>Миколаївська</v>
          </cell>
          <cell r="K105" t="str">
            <v>м. Миколаїв</v>
          </cell>
          <cell r="M105" t="str">
            <v>пр. Леніна, 171/15</v>
          </cell>
        </row>
        <row r="106">
          <cell r="A106" t="str">
            <v>S1CNI566</v>
          </cell>
          <cell r="B106" t="str">
            <v>NIKOLAEV</v>
          </cell>
          <cell r="C106" t="str">
            <v>UNEX</v>
          </cell>
          <cell r="D106" t="str">
            <v>OKTYABRSKIY PROSP. 33</v>
          </cell>
          <cell r="E106" t="str">
            <v>НИКОЛАЕВ пр.Октябрьский, 33</v>
          </cell>
          <cell r="F106" t="str">
            <v>НИКОЛАЕВ</v>
          </cell>
          <cell r="G106" t="str">
            <v>пр.Октябрьский, 33</v>
          </cell>
          <cell r="H106">
            <v>14</v>
          </cell>
          <cell r="I106" t="str">
            <v>ПАТ "ЮНЕКС БАНК"</v>
          </cell>
          <cell r="J106" t="str">
            <v>Миколаївська</v>
          </cell>
          <cell r="K106" t="str">
            <v>м. Миколаїв</v>
          </cell>
          <cell r="M106" t="str">
            <v>просп. Жовтневий, 33</v>
          </cell>
        </row>
        <row r="107">
          <cell r="A107" t="str">
            <v>S1ANI977</v>
          </cell>
          <cell r="B107" t="str">
            <v>NIKOLAEV</v>
          </cell>
          <cell r="C107" t="str">
            <v>UNEX</v>
          </cell>
          <cell r="D107" t="str">
            <v>PR. KORABELOV 14 B</v>
          </cell>
          <cell r="E107" t="str">
            <v>НИКОЛАЕВ пр. Корабелов, 14 б</v>
          </cell>
          <cell r="F107" t="str">
            <v>НИКОЛАЕВ</v>
          </cell>
          <cell r="G107" t="str">
            <v>пр. Корабелов, 14 б</v>
          </cell>
          <cell r="H107">
            <v>14</v>
          </cell>
          <cell r="I107" t="str">
            <v>ПАТ "ЮНЕКС БАНК"</v>
          </cell>
          <cell r="J107" t="str">
            <v>Миколаївська</v>
          </cell>
          <cell r="K107" t="str">
            <v>м. Миколаїв</v>
          </cell>
          <cell r="M107" t="str">
            <v>просп. Корабелов, 14 б</v>
          </cell>
        </row>
        <row r="108">
          <cell r="A108" t="str">
            <v>S1CNI486</v>
          </cell>
          <cell r="B108" t="str">
            <v>NIKOLAEV</v>
          </cell>
          <cell r="C108" t="str">
            <v>UNEX</v>
          </cell>
          <cell r="D108" t="str">
            <v>PR. CENTRALNIY,15-B</v>
          </cell>
          <cell r="E108" t="str">
            <v>НИКОЛАЕВ пр.Ленина, 15-Б</v>
          </cell>
          <cell r="F108" t="str">
            <v>НИКОЛАЕВ</v>
          </cell>
          <cell r="G108" t="str">
            <v>пр.Ленина, 15-Б</v>
          </cell>
          <cell r="H108">
            <v>14</v>
          </cell>
          <cell r="I108" t="str">
            <v>ПАТ "ЮНЕКС БАНК"</v>
          </cell>
          <cell r="J108" t="str">
            <v>Миколаївська</v>
          </cell>
          <cell r="K108" t="str">
            <v>м. Миколаїв</v>
          </cell>
          <cell r="M108" t="str">
            <v>просп. Леніна, 15-Б</v>
          </cell>
        </row>
        <row r="109">
          <cell r="A109" t="str">
            <v>S1ANI834</v>
          </cell>
          <cell r="B109" t="str">
            <v>ODESSA</v>
          </cell>
          <cell r="C109" t="str">
            <v>KOMINVESTBANK</v>
          </cell>
          <cell r="D109" t="str">
            <v>GRETSKA STR. 17</v>
          </cell>
          <cell r="E109" t="str">
            <v>ОДЕССА Грецька, 17</v>
          </cell>
          <cell r="F109" t="str">
            <v>ОДЕССА</v>
          </cell>
          <cell r="G109" t="str">
            <v>Грецька, 17</v>
          </cell>
          <cell r="H109">
            <v>15</v>
          </cell>
          <cell r="I109" t="str">
            <v>ПАТ "КОМІНВЕСТБАНК"</v>
          </cell>
          <cell r="J109" t="str">
            <v>Одеська</v>
          </cell>
          <cell r="K109" t="str">
            <v>м. Одеса</v>
          </cell>
          <cell r="M109" t="str">
            <v>вул. Грецька, 17</v>
          </cell>
        </row>
        <row r="110">
          <cell r="A110" t="str">
            <v>S1ANI722</v>
          </cell>
          <cell r="B110" t="str">
            <v>ODESSA</v>
          </cell>
          <cell r="C110" t="str">
            <v>BOGUSLAV</v>
          </cell>
          <cell r="D110" t="str">
            <v>PREOBRAZENSKAJA STR.62</v>
          </cell>
          <cell r="E110" t="str">
            <v>ОДЕССА Преображенская, 62</v>
          </cell>
          <cell r="F110" t="str">
            <v>ОДЕССА</v>
          </cell>
          <cell r="G110" t="str">
            <v>Преображенская, 62</v>
          </cell>
          <cell r="H110">
            <v>15</v>
          </cell>
          <cell r="I110" t="str">
            <v>АТ "БАНК БОГУСЛАВ"</v>
          </cell>
          <cell r="J110" t="str">
            <v>Одеська</v>
          </cell>
          <cell r="K110" t="str">
            <v>м. Одеса</v>
          </cell>
          <cell r="M110" t="str">
            <v>вул. Преображенська, 62</v>
          </cell>
        </row>
        <row r="111">
          <cell r="A111" t="str">
            <v>S1CNI420</v>
          </cell>
          <cell r="B111" t="str">
            <v>ODESA</v>
          </cell>
          <cell r="C111" t="str">
            <v>UNEX</v>
          </cell>
          <cell r="D111" t="str">
            <v>STAROPORTOFRAN STR.22/1</v>
          </cell>
          <cell r="E111" t="str">
            <v>ОДЕССА ВУЛ.СТАРОПОРТОФРАНКІВСЬКА,22/1</v>
          </cell>
          <cell r="F111" t="str">
            <v>ОДЕССА</v>
          </cell>
          <cell r="G111" t="str">
            <v>ВУЛ.СТАРОПОРТОФРАНКІВСЬКА,22/1</v>
          </cell>
          <cell r="H111">
            <v>15</v>
          </cell>
          <cell r="I111" t="str">
            <v>ПАТ "ЮНЕКС БАНК"</v>
          </cell>
          <cell r="J111" t="str">
            <v>Одеська</v>
          </cell>
          <cell r="K111" t="str">
            <v>м. Одеса</v>
          </cell>
          <cell r="M111" t="str">
            <v>вул. Старопортофранківська, 22/1</v>
          </cell>
        </row>
        <row r="112">
          <cell r="A112" t="str">
            <v>S1ANI145</v>
          </cell>
          <cell r="B112" t="str">
            <v>ODESSA</v>
          </cell>
          <cell r="C112" t="str">
            <v>UNEX</v>
          </cell>
          <cell r="D112" t="str">
            <v>PR.SHEVCHENKO STR. 4D</v>
          </cell>
          <cell r="E112" t="str">
            <v>ОДЕССА ШЕВЧЕНКО ПР., 3Д</v>
          </cell>
          <cell r="F112" t="str">
            <v>ОДЕССА</v>
          </cell>
          <cell r="G112" t="str">
            <v>ШЕВЧЕНКО ПР., 3Д</v>
          </cell>
          <cell r="H112">
            <v>15</v>
          </cell>
          <cell r="I112" t="str">
            <v>ПАТ "ЮНЕКС БАНК"</v>
          </cell>
          <cell r="J112" t="str">
            <v>Одеська</v>
          </cell>
          <cell r="K112" t="str">
            <v>м. Одеса</v>
          </cell>
          <cell r="M112" t="str">
            <v>просп. Шевченка, 4Д</v>
          </cell>
        </row>
        <row r="113">
          <cell r="A113" t="str">
            <v>S1ANI196</v>
          </cell>
          <cell r="B113" t="str">
            <v>GADYACH</v>
          </cell>
          <cell r="C113" t="str">
            <v>POLTAVA-BANK</v>
          </cell>
          <cell r="D113" t="str">
            <v>50-LET OKTYABRYA STR. 44</v>
          </cell>
          <cell r="E113" t="str">
            <v>г. Гадяч, ул. 50 лет Октября, 44</v>
          </cell>
          <cell r="G113" t="str">
            <v>г. Гадяч, ул. 50 лет Октября, 44</v>
          </cell>
          <cell r="H113">
            <v>16</v>
          </cell>
          <cell r="I113" t="str">
            <v>ПАТ "Полтава-банк"</v>
          </cell>
          <cell r="J113" t="str">
            <v>Полтавська</v>
          </cell>
          <cell r="K113" t="str">
            <v>м. Гадяч</v>
          </cell>
          <cell r="M113" t="str">
            <v>вул. 50-річчя Жовтня, 44</v>
          </cell>
        </row>
        <row r="114">
          <cell r="A114" t="str">
            <v>S1CNI233</v>
          </cell>
          <cell r="B114" t="str">
            <v>GADYACH</v>
          </cell>
          <cell r="C114" t="str">
            <v>POLTAVA-BANK</v>
          </cell>
          <cell r="D114" t="str">
            <v>LOHVYCKA STR. 9</v>
          </cell>
          <cell r="E114" t="str">
            <v>Гадяч Лохвицька, 9</v>
          </cell>
          <cell r="F114" t="str">
            <v>Гадяч</v>
          </cell>
          <cell r="G114" t="str">
            <v>Лохвицька, 9</v>
          </cell>
          <cell r="H114">
            <v>16</v>
          </cell>
          <cell r="I114" t="str">
            <v>ПАТ "Полтава-банк"</v>
          </cell>
          <cell r="J114" t="str">
            <v>Полтавська</v>
          </cell>
          <cell r="K114" t="str">
            <v>м. Гадяч</v>
          </cell>
          <cell r="M114" t="str">
            <v>вул. Лохвицька, 9</v>
          </cell>
        </row>
        <row r="115">
          <cell r="A115" t="str">
            <v>S1CNI317</v>
          </cell>
          <cell r="B115" t="str">
            <v>GLOBINO</v>
          </cell>
          <cell r="C115" t="str">
            <v>POLTAVA-BANK</v>
          </cell>
          <cell r="D115" t="str">
            <v>PERVOGO MAJA STR.7</v>
          </cell>
          <cell r="E115" t="str">
            <v>ГЛОБИНО ул. 1 мая, 7</v>
          </cell>
          <cell r="F115" t="str">
            <v>ГЛОБИНО</v>
          </cell>
          <cell r="G115" t="str">
            <v>ул. 1 мая, 7</v>
          </cell>
          <cell r="H115">
            <v>16</v>
          </cell>
          <cell r="I115" t="str">
            <v>ПАТ "Полтава-банк"</v>
          </cell>
          <cell r="J115" t="str">
            <v>Полтавська</v>
          </cell>
          <cell r="K115" t="str">
            <v>м. Глобино</v>
          </cell>
          <cell r="M115" t="str">
            <v>вул. 1 травня, 7</v>
          </cell>
        </row>
        <row r="116">
          <cell r="A116" t="str">
            <v>S1ANI645</v>
          </cell>
          <cell r="B116" t="str">
            <v>KOMSOMOLSK</v>
          </cell>
          <cell r="C116" t="str">
            <v>POLTAVA-BANK</v>
          </cell>
          <cell r="D116" t="str">
            <v>MYRU STR. 17/33</v>
          </cell>
          <cell r="E116" t="str">
            <v>Комсомольск Миру, 17/33</v>
          </cell>
          <cell r="F116" t="str">
            <v>Комсомольск</v>
          </cell>
          <cell r="G116" t="str">
            <v>Миру, 17/33</v>
          </cell>
          <cell r="H116">
            <v>16</v>
          </cell>
          <cell r="I116" t="str">
            <v>ПАТ "Полтава-банк"</v>
          </cell>
          <cell r="J116" t="str">
            <v>Полтавська</v>
          </cell>
          <cell r="K116" t="str">
            <v>м. Горішні Плавні</v>
          </cell>
          <cell r="M116" t="str">
            <v>вул. Миру, 17/33</v>
          </cell>
        </row>
        <row r="117">
          <cell r="A117" t="str">
            <v>S1CNI505</v>
          </cell>
          <cell r="B117" t="str">
            <v>GREBENKA</v>
          </cell>
          <cell r="C117" t="str">
            <v>POLTAVA-BANK</v>
          </cell>
          <cell r="D117" t="str">
            <v>OKTJABRSKAJA STR.11</v>
          </cell>
          <cell r="E117" t="str">
            <v>ГРЕБЕНКА Октябрьская, 11</v>
          </cell>
          <cell r="F117" t="str">
            <v>ГРЕБЕНКА</v>
          </cell>
          <cell r="G117" t="str">
            <v>Октябрьская, 11</v>
          </cell>
          <cell r="H117">
            <v>16</v>
          </cell>
          <cell r="I117" t="str">
            <v>ПАТ "Полтава-банк"</v>
          </cell>
          <cell r="J117" t="str">
            <v>Полтавська</v>
          </cell>
          <cell r="K117" t="str">
            <v>м. Гребінка</v>
          </cell>
          <cell r="M117" t="str">
            <v>вул. Жовтнева, 11</v>
          </cell>
        </row>
        <row r="118">
          <cell r="A118" t="str">
            <v>S1CNI692</v>
          </cell>
          <cell r="B118" t="str">
            <v>CHERVONOZAVOD</v>
          </cell>
          <cell r="C118" t="str">
            <v>POLTAVA-BANK</v>
          </cell>
          <cell r="D118" t="str">
            <v>MATROSOVA STR.19G</v>
          </cell>
          <cell r="E118" t="str">
            <v>ЧЕРВОНОЗАВОДСКОЕ Матросова, 19г</v>
          </cell>
          <cell r="F118" t="str">
            <v>ЧЕРВОНОЗАВОДСКОЕ</v>
          </cell>
          <cell r="G118" t="str">
            <v>Матросова, 19г</v>
          </cell>
          <cell r="H118">
            <v>16</v>
          </cell>
          <cell r="I118" t="str">
            <v>ПАТ "Полтава-банк"</v>
          </cell>
          <cell r="J118" t="str">
            <v>Полтавська</v>
          </cell>
          <cell r="K118" t="str">
            <v>м. Заводське</v>
          </cell>
          <cell r="M118" t="str">
            <v>вул. Матросова, 19г</v>
          </cell>
        </row>
        <row r="119">
          <cell r="A119" t="str">
            <v>S1CNI484</v>
          </cell>
          <cell r="B119" t="str">
            <v>CHERVONOZAVOD</v>
          </cell>
          <cell r="C119" t="str">
            <v>POLTAVA-BANK</v>
          </cell>
          <cell r="D119" t="str">
            <v>KRASNOARMEISKAYA STR.18</v>
          </cell>
          <cell r="E119" t="str">
            <v>ЧЕРВОНОЗАВОДСКОЕ КРАСНОАРМЕЙСКАЯ, 18</v>
          </cell>
          <cell r="F119" t="str">
            <v>ЧЕРВОНОЗАВОДСКОЕ</v>
          </cell>
          <cell r="G119" t="str">
            <v>КРАСНОАРМЕЙСКАЯ, 18</v>
          </cell>
          <cell r="H119">
            <v>16</v>
          </cell>
          <cell r="I119" t="str">
            <v>ПАТ "Полтава-банк"</v>
          </cell>
          <cell r="J119" t="str">
            <v>Полтавська</v>
          </cell>
          <cell r="K119" t="str">
            <v>м. Заводське</v>
          </cell>
          <cell r="M119" t="str">
            <v>вул. Червоноармійська, 18</v>
          </cell>
        </row>
        <row r="120">
          <cell r="A120" t="str">
            <v>S1CNI691</v>
          </cell>
          <cell r="B120" t="str">
            <v>ZENKOV</v>
          </cell>
          <cell r="C120" t="str">
            <v>POLTAVA-BANK</v>
          </cell>
          <cell r="D120" t="str">
            <v>LENINA STR.63</v>
          </cell>
          <cell r="E120" t="str">
            <v>ЗЕНЬКОВ Ленина, 63</v>
          </cell>
          <cell r="F120" t="str">
            <v>ЗЕНЬКОВ</v>
          </cell>
          <cell r="G120" t="str">
            <v>Ленина, 63</v>
          </cell>
          <cell r="H120">
            <v>16</v>
          </cell>
          <cell r="I120" t="str">
            <v>ПАТ "Полтава-банк"</v>
          </cell>
          <cell r="J120" t="str">
            <v>Полтавська</v>
          </cell>
          <cell r="K120" t="str">
            <v>м. Зеньків</v>
          </cell>
          <cell r="M120" t="str">
            <v>вул. Леніна, 63</v>
          </cell>
        </row>
        <row r="121">
          <cell r="I121" t="str">
            <v>ПАТ "Полтава-банк"</v>
          </cell>
          <cell r="J121" t="str">
            <v>Полтавська</v>
          </cell>
          <cell r="K121" t="str">
            <v>м. Карловка</v>
          </cell>
          <cell r="M121" t="str">
            <v>вул. Леніна, 46б</v>
          </cell>
        </row>
        <row r="122">
          <cell r="A122" t="str">
            <v>S1CNI614</v>
          </cell>
          <cell r="B122" t="str">
            <v>POLTAVA</v>
          </cell>
          <cell r="C122" t="str">
            <v>POLTAVA-BANK</v>
          </cell>
          <cell r="D122" t="str">
            <v>PARIZ'KOI KOMMUNI STR.42</v>
          </cell>
          <cell r="E122" t="str">
            <v>КАРЛОВКА 60-річчя Жовтня, 3а</v>
          </cell>
          <cell r="F122" t="str">
            <v>КАРЛОВКА</v>
          </cell>
          <cell r="G122" t="str">
            <v>60-річчя Жовтня, 3а</v>
          </cell>
          <cell r="H122">
            <v>16</v>
          </cell>
          <cell r="I122" t="str">
            <v>ПАТ "Полтава-банк"</v>
          </cell>
          <cell r="J122" t="str">
            <v>Полтавська</v>
          </cell>
          <cell r="K122" t="str">
            <v>м. Карловка</v>
          </cell>
          <cell r="M122" t="str">
            <v>вул. Паризької Коммуни, 42</v>
          </cell>
        </row>
        <row r="123">
          <cell r="A123" t="str">
            <v>S1ANI187</v>
          </cell>
          <cell r="B123" t="str">
            <v>POLTAVA</v>
          </cell>
          <cell r="C123" t="str">
            <v>POLTAVA-BANK</v>
          </cell>
          <cell r="D123" t="str">
            <v>SPARTAKA AVE.7A</v>
          </cell>
          <cell r="E123" t="str">
            <v>КАРЛОВКА пер. Спартака, 7а</v>
          </cell>
          <cell r="F123" t="str">
            <v>КАРЛОВКА</v>
          </cell>
          <cell r="G123" t="str">
            <v>пер. Спартака, 7а</v>
          </cell>
          <cell r="H123">
            <v>16</v>
          </cell>
          <cell r="I123" t="str">
            <v>ПАТ "Полтава-банк"</v>
          </cell>
          <cell r="J123" t="str">
            <v>Полтавська</v>
          </cell>
          <cell r="K123" t="str">
            <v>м. Карловка</v>
          </cell>
          <cell r="M123" t="str">
            <v>пров. Спартака, 7а</v>
          </cell>
        </row>
        <row r="124">
          <cell r="A124" t="str">
            <v>S1ANI012</v>
          </cell>
          <cell r="B124" t="str">
            <v>KIEV</v>
          </cell>
          <cell r="C124" t="str">
            <v>POLTAVA-BANK</v>
          </cell>
          <cell r="D124" t="str">
            <v>TARASOVSKAJA STR.30</v>
          </cell>
          <cell r="E124" t="str">
            <v>м. Київ, вул. Тарасівська</v>
          </cell>
          <cell r="F124" t="str">
            <v>Київ</v>
          </cell>
          <cell r="G124" t="str">
            <v>м. Київ, вул. Тарасівська</v>
          </cell>
          <cell r="H124">
            <v>26</v>
          </cell>
          <cell r="I124" t="str">
            <v>ПАТ "Полтава-банк"</v>
          </cell>
          <cell r="J124" t="str">
            <v>Полтавська</v>
          </cell>
          <cell r="K124" t="str">
            <v>м. Київ</v>
          </cell>
          <cell r="M124" t="str">
            <v>вул. Тарасівська, 30</v>
          </cell>
        </row>
        <row r="125">
          <cell r="A125" t="str">
            <v>S1ANI870</v>
          </cell>
          <cell r="B125" t="str">
            <v>KOBELYAKI</v>
          </cell>
          <cell r="C125" t="str">
            <v>POLTAVA-BANK</v>
          </cell>
          <cell r="D125" t="str">
            <v>POBEDU STR.8</v>
          </cell>
          <cell r="E125" t="str">
            <v>г. Кобеляки, ул. Победы</v>
          </cell>
          <cell r="G125" t="str">
            <v>г. Кобеляки, ул. Победы</v>
          </cell>
          <cell r="H125">
            <v>16</v>
          </cell>
          <cell r="I125" t="str">
            <v>ПАТ "Полтава-банк"</v>
          </cell>
          <cell r="J125" t="str">
            <v>Полтавська</v>
          </cell>
          <cell r="K125" t="str">
            <v>м. Кобеляки</v>
          </cell>
          <cell r="M125" t="str">
            <v>вул. Перемоги, 8</v>
          </cell>
        </row>
        <row r="126">
          <cell r="A126" t="str">
            <v>S1ANI988</v>
          </cell>
          <cell r="B126" t="str">
            <v>KOBELYAKI</v>
          </cell>
          <cell r="C126" t="str">
            <v>POLTAVA-BANK</v>
          </cell>
          <cell r="D126" t="str">
            <v>SHEVCHENKA STR.24</v>
          </cell>
          <cell r="E126" t="str">
            <v>КОБЕЛЯКИ Шевченка, 24</v>
          </cell>
          <cell r="F126" t="str">
            <v>КОБЕЛЯКИ</v>
          </cell>
          <cell r="G126" t="str">
            <v>Шевченка, 24</v>
          </cell>
          <cell r="H126">
            <v>16</v>
          </cell>
          <cell r="I126" t="str">
            <v>ПАТ "Полтава-банк"</v>
          </cell>
          <cell r="J126" t="str">
            <v>Полтавська</v>
          </cell>
          <cell r="K126" t="str">
            <v>м. Кобеляки</v>
          </cell>
          <cell r="M126" t="str">
            <v>вул. Шевченка, 24</v>
          </cell>
        </row>
        <row r="127">
          <cell r="A127" t="str">
            <v>S1CNI040</v>
          </cell>
          <cell r="B127" t="str">
            <v>KREMENCHUG</v>
          </cell>
          <cell r="C127" t="str">
            <v>POLTAVA-BANK</v>
          </cell>
          <cell r="D127" t="str">
            <v>29 VERESHYA STR. 11/19</v>
          </cell>
          <cell r="E127" t="str">
            <v>КРЕМЕНЧУГ 29 Вересня, 11/19</v>
          </cell>
          <cell r="F127" t="str">
            <v>КРЕМЕНЧУГ</v>
          </cell>
          <cell r="G127" t="str">
            <v>29 Вересня, 11/19</v>
          </cell>
          <cell r="H127">
            <v>16</v>
          </cell>
          <cell r="I127" t="str">
            <v>ПАТ "Полтава-банк"</v>
          </cell>
          <cell r="J127" t="str">
            <v>Полтавська</v>
          </cell>
          <cell r="K127" t="str">
            <v>м. Кременчук</v>
          </cell>
          <cell r="M127" t="str">
            <v>вул. 29 Вересня, 11/19</v>
          </cell>
        </row>
        <row r="128">
          <cell r="A128" t="str">
            <v>S1ANI017</v>
          </cell>
          <cell r="B128" t="str">
            <v>KREMENCHUG</v>
          </cell>
          <cell r="C128" t="str">
            <v>POLTAVA-BANK</v>
          </cell>
          <cell r="D128" t="str">
            <v>IGORYA SEPDUKA STR.11</v>
          </cell>
          <cell r="E128" t="str">
            <v>КРЕМЕНЧУГ ІГОРЯ СЕРДЮКА, 11</v>
          </cell>
          <cell r="F128" t="str">
            <v>КРЕМЕНЧУГ</v>
          </cell>
          <cell r="G128" t="str">
            <v>ІГОРЯ СЕРДЮКА, 11</v>
          </cell>
          <cell r="H128">
            <v>16</v>
          </cell>
          <cell r="I128" t="str">
            <v>ПАТ "Полтава-банк"</v>
          </cell>
          <cell r="J128" t="str">
            <v>Полтавська</v>
          </cell>
          <cell r="K128" t="str">
            <v>м. Кременчук</v>
          </cell>
          <cell r="M128" t="str">
            <v>вул. Ігоря Сердюка, 11</v>
          </cell>
        </row>
        <row r="129">
          <cell r="A129" t="str">
            <v>S1ANI415</v>
          </cell>
          <cell r="B129" t="str">
            <v>KREMENCHUG</v>
          </cell>
          <cell r="C129" t="str">
            <v>POLTAVA-BANK</v>
          </cell>
          <cell r="D129" t="str">
            <v>PERVOMAYSKAYA STR. 43</v>
          </cell>
          <cell r="E129" t="str">
            <v>КРЕМЕНЧУГ ул. Первомайская, 43</v>
          </cell>
          <cell r="F129" t="str">
            <v>КРЕМЕНЧУГ</v>
          </cell>
          <cell r="G129" t="str">
            <v>ул. Первомайская, 43</v>
          </cell>
          <cell r="H129">
            <v>16</v>
          </cell>
          <cell r="I129" t="str">
            <v>ПАТ "Полтава-банк"</v>
          </cell>
          <cell r="J129" t="str">
            <v>Полтавська</v>
          </cell>
          <cell r="K129" t="str">
            <v>м. Кременчук</v>
          </cell>
          <cell r="M129" t="str">
            <v>вул. Першотравнева, 43</v>
          </cell>
        </row>
        <row r="130">
          <cell r="A130" t="str">
            <v>S1CNI519</v>
          </cell>
          <cell r="B130" t="str">
            <v>KREMENCHUG</v>
          </cell>
          <cell r="C130" t="str">
            <v>POLTAVA-BANK</v>
          </cell>
          <cell r="D130" t="str">
            <v>PRAVOBEREJNA STR.50</v>
          </cell>
          <cell r="E130" t="str">
            <v>КРЕМЕНЧУГ ПРАВОБЕРЕЖНА, 50</v>
          </cell>
          <cell r="F130" t="str">
            <v>КРЕМЕНЧУГ</v>
          </cell>
          <cell r="G130" t="str">
            <v>ПРАВОБЕРЕЖНА, 50</v>
          </cell>
          <cell r="H130">
            <v>16</v>
          </cell>
          <cell r="I130" t="str">
            <v>ПАТ "Полтава-банк"</v>
          </cell>
          <cell r="J130" t="str">
            <v>Полтавська</v>
          </cell>
          <cell r="K130" t="str">
            <v>м. Кременчук</v>
          </cell>
          <cell r="M130" t="str">
            <v>вул. Правобережна, 50</v>
          </cell>
        </row>
        <row r="131">
          <cell r="A131" t="str">
            <v>S1ANI126</v>
          </cell>
          <cell r="B131" t="str">
            <v>KREMENCHUG</v>
          </cell>
          <cell r="C131" t="str">
            <v>POLTAVA-BANK</v>
          </cell>
          <cell r="D131" t="str">
            <v>GEROEV BRESTA PER. 38</v>
          </cell>
          <cell r="E131" t="str">
            <v>КРЕМЕНЧУГ пер. Героев Бреста, 38</v>
          </cell>
          <cell r="F131" t="str">
            <v>КРЕМЕНЧУГ</v>
          </cell>
          <cell r="G131" t="str">
            <v>пер. Героев Бреста, 38</v>
          </cell>
          <cell r="H131">
            <v>16</v>
          </cell>
          <cell r="I131" t="str">
            <v>ПАТ "Полтава-банк"</v>
          </cell>
          <cell r="J131" t="str">
            <v>Полтавська</v>
          </cell>
          <cell r="K131" t="str">
            <v>м. Кременчук</v>
          </cell>
          <cell r="M131" t="str">
            <v>пров. Героїв Бреста, 38</v>
          </cell>
        </row>
        <row r="132">
          <cell r="A132" t="str">
            <v>S1ANI356</v>
          </cell>
          <cell r="B132" t="str">
            <v>KREMENCHUG</v>
          </cell>
          <cell r="C132" t="str">
            <v>POLTAVA-BANK</v>
          </cell>
          <cell r="D132" t="str">
            <v>L.UKRAINKI AV.67</v>
          </cell>
          <cell r="E132" t="str">
            <v>КРЕМЕНЧУГ ул. Киевская, 60</v>
          </cell>
          <cell r="F132" t="str">
            <v>КРЕМЕНЧУГ</v>
          </cell>
          <cell r="G132" t="str">
            <v>ул. Киевская, 60</v>
          </cell>
          <cell r="H132">
            <v>16</v>
          </cell>
          <cell r="I132" t="str">
            <v>ПАТ "Полтава-банк"</v>
          </cell>
          <cell r="J132" t="str">
            <v>Полтавська</v>
          </cell>
          <cell r="K132" t="str">
            <v>м. Кременчук</v>
          </cell>
          <cell r="M132" t="str">
            <v>просп. Леси Украинки, 67</v>
          </cell>
        </row>
        <row r="133">
          <cell r="A133" t="str">
            <v>S1ANI353</v>
          </cell>
          <cell r="B133" t="str">
            <v>LOHVITSA</v>
          </cell>
          <cell r="C133" t="str">
            <v>POLTAVA-BANK</v>
          </cell>
          <cell r="D133" t="str">
            <v>LENINA STR. 3</v>
          </cell>
          <cell r="E133" t="str">
            <v>г. Лохвица, ул. Ленина, 3</v>
          </cell>
          <cell r="G133" t="str">
            <v>г. Лохвица, ул. Ленина, 3</v>
          </cell>
          <cell r="H133">
            <v>16</v>
          </cell>
          <cell r="I133" t="str">
            <v>ПАТ "Полтава-банк"</v>
          </cell>
          <cell r="J133" t="str">
            <v>Полтавська</v>
          </cell>
          <cell r="K133" t="str">
            <v>м. Лохвиця</v>
          </cell>
          <cell r="M133" t="str">
            <v>вул. Леніна, 3</v>
          </cell>
        </row>
        <row r="134">
          <cell r="A134" t="str">
            <v>S1CNI120</v>
          </cell>
          <cell r="B134" t="str">
            <v>LUBNY</v>
          </cell>
          <cell r="C134" t="str">
            <v>POLTAVA-BANK</v>
          </cell>
          <cell r="D134" t="str">
            <v>BARVINKOVA STR.16</v>
          </cell>
          <cell r="E134" t="str">
            <v>г. Лубны, ул. Индустриальная</v>
          </cell>
          <cell r="G134" t="str">
            <v>г. Лубны, ул. Индустриальная</v>
          </cell>
          <cell r="H134">
            <v>16</v>
          </cell>
          <cell r="I134" t="str">
            <v>ПАТ "Полтава-банк"</v>
          </cell>
          <cell r="J134" t="str">
            <v>Полтавська</v>
          </cell>
          <cell r="K134" t="str">
            <v>м. Лубни</v>
          </cell>
          <cell r="M134" t="str">
            <v>вул. Барвінкова, 16</v>
          </cell>
        </row>
        <row r="135">
          <cell r="A135" t="str">
            <v>S1ANI216</v>
          </cell>
          <cell r="B135" t="str">
            <v>LUBNY</v>
          </cell>
          <cell r="C135" t="str">
            <v>POLTAVA-BANK</v>
          </cell>
          <cell r="D135" t="str">
            <v>STR. SOVETSKAYA, 27/49</v>
          </cell>
          <cell r="E135" t="str">
            <v>г. Лубны, ул. Советская, 27/49</v>
          </cell>
          <cell r="G135" t="str">
            <v>г. Лубны, ул. Советская, 27/49</v>
          </cell>
          <cell r="H135">
            <v>16</v>
          </cell>
          <cell r="I135" t="str">
            <v>ПАТ "Полтава-банк"</v>
          </cell>
          <cell r="J135" t="str">
            <v>Полтавська</v>
          </cell>
          <cell r="K135" t="str">
            <v>м. Лубни</v>
          </cell>
          <cell r="M135" t="str">
            <v>вул. Радянська, 27/49</v>
          </cell>
        </row>
        <row r="136">
          <cell r="A136" t="str">
            <v>S1ANI219</v>
          </cell>
          <cell r="B136" t="str">
            <v>LUBNI</v>
          </cell>
          <cell r="C136" t="str">
            <v>POLTAVA-BANK</v>
          </cell>
          <cell r="D136" t="str">
            <v>JAROSLAVA MUDROGO STR.50</v>
          </cell>
          <cell r="E136" t="str">
            <v>ЛУБНИ ЯРОСЛАВА МУДРОГО, 50</v>
          </cell>
          <cell r="F136" t="str">
            <v>ЛУБНИ</v>
          </cell>
          <cell r="G136" t="str">
            <v>ЯРОСЛАВА МУДРОГО, 50</v>
          </cell>
          <cell r="H136">
            <v>16</v>
          </cell>
          <cell r="I136" t="str">
            <v>ПАТ "Полтава-банк"</v>
          </cell>
          <cell r="J136" t="str">
            <v>Полтавська</v>
          </cell>
          <cell r="K136" t="str">
            <v>м. Лубни</v>
          </cell>
          <cell r="M136" t="str">
            <v>вул. Ярослава Мудрого, 50</v>
          </cell>
        </row>
        <row r="137">
          <cell r="A137" t="str">
            <v>S1CNI011</v>
          </cell>
          <cell r="B137" t="str">
            <v>MIRGOROD</v>
          </cell>
          <cell r="C137" t="str">
            <v>POLTAVA-BANK</v>
          </cell>
          <cell r="D137" t="str">
            <v>GOGOLYA STR.102B</v>
          </cell>
          <cell r="E137" t="str">
            <v>МИРГОРОД ГОГОЛЯ, 102Б</v>
          </cell>
          <cell r="F137" t="str">
            <v>МИРГОРОД</v>
          </cell>
          <cell r="G137" t="str">
            <v>ГОГОЛЯ, 102Б</v>
          </cell>
          <cell r="H137">
            <v>16</v>
          </cell>
          <cell r="I137" t="str">
            <v>ПАТ "Полтава-банк"</v>
          </cell>
          <cell r="J137" t="str">
            <v>Полтавська</v>
          </cell>
          <cell r="K137" t="str">
            <v>м. Миргород</v>
          </cell>
          <cell r="M137" t="str">
            <v>вул. Гоголя, 102б</v>
          </cell>
        </row>
        <row r="138">
          <cell r="A138" t="str">
            <v>S1ANI210</v>
          </cell>
          <cell r="B138" t="str">
            <v>MIRGOROD</v>
          </cell>
          <cell r="C138" t="str">
            <v>POLTAVA-BANK</v>
          </cell>
          <cell r="D138" t="str">
            <v>GOGOLYA STR. 131</v>
          </cell>
          <cell r="E138" t="str">
            <v>г. Миргород, ул. Гоголя, 98/6</v>
          </cell>
          <cell r="G138" t="str">
            <v>г. Миргород, ул. Гоголя, 98/6</v>
          </cell>
          <cell r="H138">
            <v>16</v>
          </cell>
          <cell r="I138" t="str">
            <v>ПАТ "Полтава-банк"</v>
          </cell>
          <cell r="J138" t="str">
            <v>Полтавська</v>
          </cell>
          <cell r="K138" t="str">
            <v>м. Миргород</v>
          </cell>
          <cell r="M138" t="str">
            <v>вул. Гоголя, 131</v>
          </cell>
        </row>
        <row r="139">
          <cell r="A139" t="str">
            <v>S1ANI376</v>
          </cell>
          <cell r="B139" t="str">
            <v>PIRYATIN</v>
          </cell>
          <cell r="C139" t="str">
            <v>POLTAVA-BANK</v>
          </cell>
          <cell r="D139" t="str">
            <v>LENINA STR. 47</v>
          </cell>
          <cell r="E139" t="str">
            <v>г. Пирятин, ул. Ленина, 47</v>
          </cell>
          <cell r="G139" t="str">
            <v>г. Пирятин, ул. Ленина, 47</v>
          </cell>
          <cell r="H139">
            <v>16</v>
          </cell>
          <cell r="I139" t="str">
            <v>ПАТ "Полтава-банк"</v>
          </cell>
          <cell r="J139" t="str">
            <v>Полтавська</v>
          </cell>
          <cell r="K139" t="str">
            <v>м. Пирятин</v>
          </cell>
          <cell r="M139" t="str">
            <v>вул. Леніна, 47</v>
          </cell>
        </row>
        <row r="140">
          <cell r="A140" t="str">
            <v>S1ANI114</v>
          </cell>
          <cell r="B140" t="str">
            <v>POLTAVA</v>
          </cell>
          <cell r="C140" t="str">
            <v>POLTAVA-BANK</v>
          </cell>
          <cell r="D140" t="str">
            <v>M.KONEVA AVE.2</v>
          </cell>
          <cell r="E140" t="str">
            <v>ПОЛТАВА бул-р. М.Конева, 2</v>
          </cell>
          <cell r="F140" t="str">
            <v>ПОЛТАВА</v>
          </cell>
          <cell r="G140" t="str">
            <v>бул-р. М.Конева, 2</v>
          </cell>
          <cell r="H140">
            <v>16</v>
          </cell>
          <cell r="I140" t="str">
            <v>ПАТ "Полтава-банк"</v>
          </cell>
          <cell r="J140" t="str">
            <v>Полтавська</v>
          </cell>
          <cell r="K140" t="str">
            <v>м. Полтава</v>
          </cell>
          <cell r="M140" t="str">
            <v>б-р Маршала Конева, 2</v>
          </cell>
        </row>
        <row r="141">
          <cell r="A141" t="str">
            <v>S1CNI802</v>
          </cell>
          <cell r="B141" t="str">
            <v>POLTAVA</v>
          </cell>
          <cell r="C141" t="str">
            <v>POLTAVA-BANK</v>
          </cell>
          <cell r="D141" t="str">
            <v>1100 RICHA POLTAVI, 1</v>
          </cell>
          <cell r="E141" t="str">
            <v>ПОЛТАВА 1100 річчя Полтави, 1</v>
          </cell>
          <cell r="F141" t="str">
            <v>ПОЛТАВА</v>
          </cell>
          <cell r="G141" t="str">
            <v>1100 річчя Полтави, 1</v>
          </cell>
          <cell r="H141">
            <v>16</v>
          </cell>
          <cell r="I141" t="str">
            <v>ПАТ "Полтава-банк"</v>
          </cell>
          <cell r="J141" t="str">
            <v>Полтавська</v>
          </cell>
          <cell r="K141" t="str">
            <v>м. Полтава</v>
          </cell>
          <cell r="M141" t="str">
            <v>вул. 1100 річчя Полтави, 1</v>
          </cell>
        </row>
        <row r="142">
          <cell r="A142" t="str">
            <v>S1ANI304</v>
          </cell>
          <cell r="B142" t="str">
            <v>POLTAVA</v>
          </cell>
          <cell r="C142" t="str">
            <v>POLTAVA-BANK</v>
          </cell>
          <cell r="D142" t="str">
            <v>V-TIRNOVSKAYA STR. 29/2</v>
          </cell>
          <cell r="E142" t="str">
            <v>г. Полтава, ул. Велико-Тырновская, 29/2</v>
          </cell>
          <cell r="F142" t="str">
            <v>Полтава</v>
          </cell>
          <cell r="G142" t="str">
            <v>г. Полтава, ул. Велико-Тырновская, 29/2</v>
          </cell>
          <cell r="H142">
            <v>16</v>
          </cell>
          <cell r="I142" t="str">
            <v>ПАТ "Полтава-банк"</v>
          </cell>
          <cell r="J142" t="str">
            <v>Полтавська</v>
          </cell>
          <cell r="K142" t="str">
            <v>м. Полтава</v>
          </cell>
          <cell r="M142" t="str">
            <v>вул. Велико-Тирнівська, 29/2</v>
          </cell>
        </row>
        <row r="143">
          <cell r="A143" t="str">
            <v>S1CNI021</v>
          </cell>
          <cell r="B143" t="str">
            <v>POLTAVA</v>
          </cell>
          <cell r="C143" t="str">
            <v>POLTAVA-BANK</v>
          </cell>
          <cell r="D143" t="str">
            <v>VELYKOTERNIVSKA STR.35 A</v>
          </cell>
          <cell r="E143" t="str">
            <v>г. Полтава, ул. ул. Великотерновская</v>
          </cell>
          <cell r="F143" t="str">
            <v>Полтава</v>
          </cell>
          <cell r="G143" t="str">
            <v>г. Полтава, ул. ул. Великотерновская</v>
          </cell>
          <cell r="H143">
            <v>16</v>
          </cell>
          <cell r="I143" t="str">
            <v>ПАТ "Полтава-банк"</v>
          </cell>
          <cell r="J143" t="str">
            <v>Полтавська</v>
          </cell>
          <cell r="K143" t="str">
            <v>м. Полтава</v>
          </cell>
          <cell r="M143" t="str">
            <v>вул. Велико-Тирнівська, 35/1</v>
          </cell>
        </row>
        <row r="144">
          <cell r="A144" t="str">
            <v>S1CNI654</v>
          </cell>
          <cell r="B144" t="str">
            <v>POLTAVA</v>
          </cell>
          <cell r="C144" t="str">
            <v>POLTAVA-BANK</v>
          </cell>
          <cell r="D144" t="str">
            <v>VELIKOTIRNIVS'KA STR.7</v>
          </cell>
          <cell r="E144" t="str">
            <v>Донецк Горького, 146</v>
          </cell>
          <cell r="F144" t="str">
            <v>Донецк</v>
          </cell>
          <cell r="G144" t="str">
            <v>Горького, 146</v>
          </cell>
          <cell r="H144">
            <v>4</v>
          </cell>
          <cell r="I144" t="str">
            <v>ПАТ "Полтава-банк"</v>
          </cell>
          <cell r="J144" t="str">
            <v>Полтавська</v>
          </cell>
          <cell r="K144" t="str">
            <v>м. Полтава</v>
          </cell>
          <cell r="M144" t="str">
            <v>вул. Велико-Тирнівська, 7</v>
          </cell>
        </row>
        <row r="145">
          <cell r="A145" t="str">
            <v>S1CNI306</v>
          </cell>
          <cell r="B145" t="str">
            <v>POLTAVA</v>
          </cell>
          <cell r="C145" t="str">
            <v>POLTAVA-BANK</v>
          </cell>
          <cell r="D145" t="str">
            <v>GEROIV STALINGRADA STR.30</v>
          </cell>
          <cell r="E145" t="str">
            <v>ПОЛТАВА Героїв Сталинграда, 30</v>
          </cell>
          <cell r="F145" t="str">
            <v>ПОЛТАВА</v>
          </cell>
          <cell r="G145" t="str">
            <v>ПОЛТАВА Героїв Сталинграда, 30</v>
          </cell>
          <cell r="I145" t="str">
            <v>ПАТ "Полтава-банк"</v>
          </cell>
          <cell r="J145" t="str">
            <v>Полтавська</v>
          </cell>
          <cell r="K145" t="str">
            <v>м. Полтава</v>
          </cell>
          <cell r="M145" t="str">
            <v>вул. Героїв Сталинграда, 30</v>
          </cell>
        </row>
        <row r="146">
          <cell r="A146" t="str">
            <v>S1CNI112</v>
          </cell>
          <cell r="B146" t="str">
            <v>POLTAVA</v>
          </cell>
          <cell r="C146" t="str">
            <v>POLTAVA-BANK</v>
          </cell>
          <cell r="D146" t="str">
            <v>GOZHULIVSKA STR.4</v>
          </cell>
          <cell r="E146" t="str">
            <v>г. Полтава, ул. Гожулянская</v>
          </cell>
          <cell r="F146" t="str">
            <v>Полтава</v>
          </cell>
          <cell r="G146" t="str">
            <v>г. Полтава, ул. Гожулянская</v>
          </cell>
          <cell r="H146">
            <v>16</v>
          </cell>
          <cell r="I146" t="str">
            <v>ПАТ "Полтава-банк"</v>
          </cell>
          <cell r="J146" t="str">
            <v>Полтавська</v>
          </cell>
          <cell r="K146" t="str">
            <v>м. Полтава</v>
          </cell>
          <cell r="M146" t="str">
            <v>вул. Гожулянська, 4</v>
          </cell>
        </row>
        <row r="147">
          <cell r="A147" t="str">
            <v>S1ANI416</v>
          </cell>
          <cell r="B147" t="str">
            <v>POLTAVA</v>
          </cell>
          <cell r="C147" t="str">
            <v>POLTAVA-BANK</v>
          </cell>
          <cell r="D147" t="str">
            <v>ENGEL'SA, 27-A</v>
          </cell>
          <cell r="E147" t="str">
            <v>г. Полтава, ул. Енгельса, 27 а</v>
          </cell>
          <cell r="F147" t="str">
            <v>Полтава</v>
          </cell>
          <cell r="G147" t="str">
            <v>г. Полтава, ул. Енгельса, 27 а</v>
          </cell>
          <cell r="H147">
            <v>16</v>
          </cell>
          <cell r="I147" t="str">
            <v>ПАТ "Полтава-банк"</v>
          </cell>
          <cell r="J147" t="str">
            <v>Полтавська</v>
          </cell>
          <cell r="K147" t="str">
            <v>м. Полтава</v>
          </cell>
          <cell r="M147" t="str">
            <v>вул. Енгельса, 27-а</v>
          </cell>
        </row>
        <row r="148">
          <cell r="A148" t="str">
            <v>S1ANI546</v>
          </cell>
          <cell r="B148" t="str">
            <v>POLTAVA</v>
          </cell>
          <cell r="C148" t="str">
            <v>POLTAVA-BANK</v>
          </cell>
          <cell r="D148" t="str">
            <v>OKTYABRSKAYA STR. 28/13</v>
          </cell>
          <cell r="E148" t="str">
            <v>ПОЛТАВА Октябрьская , 28/13</v>
          </cell>
          <cell r="F148" t="str">
            <v>ПОЛТАВА</v>
          </cell>
          <cell r="G148" t="str">
            <v>Октябрьская , 28/13</v>
          </cell>
          <cell r="H148">
            <v>16</v>
          </cell>
          <cell r="I148" t="str">
            <v>ПАТ "Полтава-банк"</v>
          </cell>
          <cell r="J148" t="str">
            <v>Полтавська</v>
          </cell>
          <cell r="K148" t="str">
            <v>м. Полтава</v>
          </cell>
          <cell r="M148" t="str">
            <v>вул. Жовтнева, 28/13</v>
          </cell>
        </row>
        <row r="149">
          <cell r="A149" t="str">
            <v>S1ANI326</v>
          </cell>
          <cell r="B149" t="str">
            <v>POLTAVA</v>
          </cell>
          <cell r="C149" t="str">
            <v>POLTAVA-BANK</v>
          </cell>
          <cell r="D149" t="str">
            <v>ZHOVTNEVA STR.72</v>
          </cell>
          <cell r="E149" t="str">
            <v>г. Полтава, ул. Жовтнева</v>
          </cell>
          <cell r="F149" t="str">
            <v>Полтава</v>
          </cell>
          <cell r="G149" t="str">
            <v>г. Полтава, ул. Жовтнева</v>
          </cell>
          <cell r="H149">
            <v>16</v>
          </cell>
          <cell r="I149" t="str">
            <v>ПАТ "Полтава-банк"</v>
          </cell>
          <cell r="J149" t="str">
            <v>Полтавська</v>
          </cell>
          <cell r="K149" t="str">
            <v>м. Полтава</v>
          </cell>
          <cell r="M149" t="str">
            <v>вул. Жовтнева, 72</v>
          </cell>
        </row>
        <row r="150">
          <cell r="A150" t="str">
            <v>S1ANI274</v>
          </cell>
          <cell r="B150" t="str">
            <v>POLTAVA</v>
          </cell>
          <cell r="C150" t="str">
            <v>POLTAVA-BANK</v>
          </cell>
          <cell r="D150" t="str">
            <v>OKTABRSKAYA, STR. 73</v>
          </cell>
          <cell r="E150" t="str">
            <v>ПОЛТАВА ОКТЯБРЬСКАЯ, 73</v>
          </cell>
          <cell r="F150" t="str">
            <v>ПОЛТАВА</v>
          </cell>
          <cell r="G150" t="str">
            <v>ОКТЯБРЬСКАЯ, 73</v>
          </cell>
          <cell r="H150">
            <v>16</v>
          </cell>
          <cell r="I150" t="str">
            <v>ПАТ "Полтава-банк"</v>
          </cell>
          <cell r="J150" t="str">
            <v>Полтавська</v>
          </cell>
          <cell r="K150" t="str">
            <v>м. Полтава</v>
          </cell>
          <cell r="M150" t="str">
            <v>вул. Жовтнева, 73</v>
          </cell>
        </row>
        <row r="151">
          <cell r="A151" t="str">
            <v>S1ANI306</v>
          </cell>
          <cell r="B151" t="str">
            <v>POLTAVA</v>
          </cell>
          <cell r="C151" t="str">
            <v>POLTAVA-BANK</v>
          </cell>
          <cell r="D151" t="str">
            <v>ZENKOVSKA STR. 10</v>
          </cell>
          <cell r="E151" t="str">
            <v>г. Полтава, ул. Фрунзе, 104</v>
          </cell>
          <cell r="F151" t="str">
            <v>Полтава</v>
          </cell>
          <cell r="G151" t="str">
            <v>г. Полтава, ул. Фрунзе, 104</v>
          </cell>
          <cell r="H151">
            <v>16</v>
          </cell>
          <cell r="I151" t="str">
            <v>ПАТ "Полтава-банк"</v>
          </cell>
          <cell r="J151" t="str">
            <v>Полтавська</v>
          </cell>
          <cell r="K151" t="str">
            <v>м. Полтава</v>
          </cell>
          <cell r="M151" t="str">
            <v>вул. Зиньковська, 10</v>
          </cell>
        </row>
        <row r="152">
          <cell r="A152" t="str">
            <v>S1CNI194</v>
          </cell>
          <cell r="B152" t="str">
            <v>POLTAVA</v>
          </cell>
          <cell r="C152" t="str">
            <v>POLTAVA-BANK</v>
          </cell>
          <cell r="D152" t="str">
            <v>ZINKOVSKAYA STR.6/1</v>
          </cell>
          <cell r="E152" t="str">
            <v>ПОЛТАВА Зиньковская, 6/1</v>
          </cell>
          <cell r="F152" t="str">
            <v>ПОЛТАВА</v>
          </cell>
          <cell r="G152" t="str">
            <v>Зиньковская, 6/1</v>
          </cell>
          <cell r="H152">
            <v>16</v>
          </cell>
          <cell r="I152" t="str">
            <v>ПАТ "Полтава-банк"</v>
          </cell>
          <cell r="J152" t="str">
            <v>Полтавська</v>
          </cell>
          <cell r="K152" t="str">
            <v>м. Полтава</v>
          </cell>
          <cell r="M152" t="str">
            <v>вул. Зиньковська, 6/1</v>
          </cell>
        </row>
        <row r="153">
          <cell r="A153" t="str">
            <v>S1ANI307</v>
          </cell>
          <cell r="B153" t="str">
            <v>POLTAVA</v>
          </cell>
          <cell r="C153" t="str">
            <v>POLTAVA-BANK</v>
          </cell>
          <cell r="D153" t="str">
            <v>KALININA STR. 1A</v>
          </cell>
          <cell r="E153" t="str">
            <v>ПОЛТАВА ул. Калинина, 1а</v>
          </cell>
          <cell r="F153" t="str">
            <v>ПОЛТАВА</v>
          </cell>
          <cell r="G153" t="str">
            <v>ул. Калинина, 1а</v>
          </cell>
          <cell r="H153">
            <v>16</v>
          </cell>
          <cell r="I153" t="str">
            <v>ПАТ "Полтава-банк"</v>
          </cell>
          <cell r="J153" t="str">
            <v>Полтавська</v>
          </cell>
          <cell r="K153" t="str">
            <v>м. Полтава</v>
          </cell>
          <cell r="M153" t="str">
            <v>вул. Калініна, 1а</v>
          </cell>
        </row>
        <row r="154">
          <cell r="A154" t="str">
            <v>S1ANI172</v>
          </cell>
          <cell r="B154" t="str">
            <v>POLTAVA</v>
          </cell>
          <cell r="C154" t="str">
            <v>POLTAVA-BANK</v>
          </cell>
          <cell r="D154" t="str">
            <v>KALININA, 37</v>
          </cell>
          <cell r="E154" t="str">
            <v>ПОЛТАВА ул. Калинина, 37</v>
          </cell>
          <cell r="F154" t="str">
            <v>ПОЛТАВА</v>
          </cell>
          <cell r="G154" t="str">
            <v>ул. Калинина, 37</v>
          </cell>
          <cell r="I154" t="str">
            <v>ПАТ "Полтава-банк"</v>
          </cell>
          <cell r="J154" t="str">
            <v>Полтавська</v>
          </cell>
          <cell r="K154" t="str">
            <v>м. Полтава</v>
          </cell>
          <cell r="M154" t="str">
            <v>вул. Калініна, 37</v>
          </cell>
        </row>
        <row r="155">
          <cell r="A155" t="str">
            <v>S1ANI055</v>
          </cell>
          <cell r="B155" t="str">
            <v>POLTAVA</v>
          </cell>
          <cell r="C155" t="str">
            <v>POLTAVA-BANK</v>
          </cell>
          <cell r="D155" t="str">
            <v>KALININA STR. 45A</v>
          </cell>
          <cell r="E155" t="str">
            <v>г. Полтава, ул. Парижской Коммуны, 40а</v>
          </cell>
          <cell r="F155" t="str">
            <v>Полтава</v>
          </cell>
          <cell r="G155" t="str">
            <v>г. Полтава, ул. Парижской Коммуны, 40а</v>
          </cell>
          <cell r="H155">
            <v>16</v>
          </cell>
          <cell r="I155" t="str">
            <v>ПАТ "Полтава-банк"</v>
          </cell>
          <cell r="J155" t="str">
            <v>Полтавська</v>
          </cell>
          <cell r="K155" t="str">
            <v>м. Полтава</v>
          </cell>
          <cell r="M155" t="str">
            <v>вул. Калініна, 45а</v>
          </cell>
        </row>
        <row r="156">
          <cell r="A156" t="str">
            <v>S1ANI056</v>
          </cell>
          <cell r="B156" t="str">
            <v>POLTAVA</v>
          </cell>
          <cell r="C156" t="str">
            <v>POLTAVA-BANK</v>
          </cell>
          <cell r="D156" t="str">
            <v>KOVPAKA STR.26</v>
          </cell>
          <cell r="E156" t="str">
            <v>ПОЛТАВА КОВПАКА, 26</v>
          </cell>
          <cell r="F156" t="str">
            <v>ПОЛТАВА</v>
          </cell>
          <cell r="G156" t="str">
            <v>КОВПАКА, 26</v>
          </cell>
          <cell r="H156">
            <v>16</v>
          </cell>
          <cell r="I156" t="str">
            <v>ПАТ "Полтава-банк"</v>
          </cell>
          <cell r="J156" t="str">
            <v>Полтавська</v>
          </cell>
          <cell r="K156" t="str">
            <v>м. Полтава</v>
          </cell>
          <cell r="M156" t="str">
            <v>вул. Ковпака, 26</v>
          </cell>
        </row>
        <row r="157">
          <cell r="A157" t="str">
            <v>S1ANI364</v>
          </cell>
          <cell r="B157" t="str">
            <v>POLTAVA</v>
          </cell>
          <cell r="C157" t="str">
            <v>POLTAVA-BANK</v>
          </cell>
          <cell r="D157" t="str">
            <v>LENINA STR. 118-A</v>
          </cell>
          <cell r="E157" t="str">
            <v>г. Полтава, ул. Ленина, 118-а</v>
          </cell>
          <cell r="F157" t="str">
            <v>Полтава</v>
          </cell>
          <cell r="G157" t="str">
            <v>г. Полтава, ул. Ленина, 118-а</v>
          </cell>
          <cell r="H157">
            <v>16</v>
          </cell>
          <cell r="I157" t="str">
            <v>ПАТ "Полтава-банк"</v>
          </cell>
          <cell r="J157" t="str">
            <v>Полтавська</v>
          </cell>
          <cell r="K157" t="str">
            <v>м. Полтава</v>
          </cell>
          <cell r="M157" t="str">
            <v>вул. Леніна, 118-а</v>
          </cell>
        </row>
        <row r="158">
          <cell r="A158" t="str">
            <v>S1CNI850</v>
          </cell>
          <cell r="B158" t="str">
            <v>POLTAVA</v>
          </cell>
          <cell r="C158" t="str">
            <v>POLTAVA-BANK</v>
          </cell>
          <cell r="D158" t="str">
            <v>LENINA, 3</v>
          </cell>
          <cell r="E158" t="str">
            <v>ПОЛТАВА Леніна, 3</v>
          </cell>
          <cell r="F158" t="str">
            <v>ПОЛТАВА</v>
          </cell>
          <cell r="G158" t="str">
            <v>Леніна, 3</v>
          </cell>
          <cell r="H158">
            <v>16</v>
          </cell>
          <cell r="I158" t="str">
            <v>ПАТ "Полтава-банк"</v>
          </cell>
          <cell r="J158" t="str">
            <v>Полтавська</v>
          </cell>
          <cell r="K158" t="str">
            <v>м. Полтава</v>
          </cell>
          <cell r="M158" t="str">
            <v>вул. Леніна, 3</v>
          </cell>
        </row>
        <row r="159">
          <cell r="A159" t="str">
            <v>S1ANI371</v>
          </cell>
          <cell r="B159" t="str">
            <v>POLTAVA</v>
          </cell>
          <cell r="C159" t="str">
            <v>POLTAVA-BANK</v>
          </cell>
          <cell r="D159" t="str">
            <v>MARSHALA BIRUZOVA 47 B</v>
          </cell>
          <cell r="E159" t="str">
            <v>г. Полтава, ул. М. Бирюзова, 47</v>
          </cell>
          <cell r="F159" t="str">
            <v>Полтава</v>
          </cell>
          <cell r="G159" t="str">
            <v>г. Полтава, ул. М. Бирюзова, 47</v>
          </cell>
          <cell r="H159">
            <v>16</v>
          </cell>
          <cell r="I159" t="str">
            <v>ПАТ "Полтава-банк"</v>
          </cell>
          <cell r="J159" t="str">
            <v>Полтавська</v>
          </cell>
          <cell r="K159" t="str">
            <v>м. Полтава</v>
          </cell>
          <cell r="M159" t="str">
            <v>вул. Маршала Бірюзова, 47</v>
          </cell>
        </row>
        <row r="160">
          <cell r="A160" t="str">
            <v>S1ANI430</v>
          </cell>
          <cell r="B160" t="str">
            <v>POLTAVA</v>
          </cell>
          <cell r="C160" t="str">
            <v>POLTAVA-BANK</v>
          </cell>
          <cell r="D160" t="str">
            <v>NEBESNOI SOTNI,14/18</v>
          </cell>
          <cell r="E160" t="str">
            <v>ПОЛТАВА ЛЕНИНА, 10</v>
          </cell>
          <cell r="F160" t="str">
            <v>ПОЛТАВА</v>
          </cell>
          <cell r="G160" t="str">
            <v>ЛЕНИНА, 10</v>
          </cell>
          <cell r="H160">
            <v>16</v>
          </cell>
          <cell r="I160" t="str">
            <v>ПАТ "Полтава-банк"</v>
          </cell>
          <cell r="J160" t="str">
            <v>Полтавська</v>
          </cell>
          <cell r="K160" t="str">
            <v>м. Полтава</v>
          </cell>
          <cell r="M160" t="str">
            <v>вул. Небесної Сотні, 14/18</v>
          </cell>
        </row>
        <row r="161">
          <cell r="A161" t="str">
            <v>S1ANI273</v>
          </cell>
          <cell r="B161" t="str">
            <v>POLTAVA</v>
          </cell>
          <cell r="C161" t="str">
            <v>POLTAVA-BANK</v>
          </cell>
          <cell r="D161" t="str">
            <v>PROLETARSKAYA STR. 33</v>
          </cell>
          <cell r="E161" t="str">
            <v>г. Полтава, ул. Пролетарская, 33</v>
          </cell>
          <cell r="F161" t="str">
            <v>Полтава</v>
          </cell>
          <cell r="G161" t="str">
            <v>г. Полтава, ул. Пролетарская, 33</v>
          </cell>
          <cell r="H161">
            <v>16</v>
          </cell>
          <cell r="I161" t="str">
            <v>ПАТ "Полтава-банк"</v>
          </cell>
          <cell r="J161" t="str">
            <v>Полтавська</v>
          </cell>
          <cell r="K161" t="str">
            <v>м. Полтава</v>
          </cell>
          <cell r="M161" t="str">
            <v>вул. Пролетарська, 33</v>
          </cell>
        </row>
        <row r="162">
          <cell r="A162" t="str">
            <v>S1ANI869</v>
          </cell>
          <cell r="B162" t="str">
            <v>POLTAVA</v>
          </cell>
          <cell r="C162" t="str">
            <v>POLTAVA-BANK</v>
          </cell>
          <cell r="D162" t="str">
            <v>ROZU LUKSEMBURG STR.72</v>
          </cell>
          <cell r="E162" t="str">
            <v>г. Полтава, ул. Р. Люксембург</v>
          </cell>
          <cell r="F162" t="str">
            <v>Полтава</v>
          </cell>
          <cell r="G162" t="str">
            <v>г. Полтава, ул. Р. Люксембург</v>
          </cell>
          <cell r="H162">
            <v>16</v>
          </cell>
          <cell r="I162" t="str">
            <v>ПАТ "Полтава-банк"</v>
          </cell>
          <cell r="J162" t="str">
            <v>Полтавська</v>
          </cell>
          <cell r="K162" t="str">
            <v>м. Полтава</v>
          </cell>
          <cell r="M162" t="str">
            <v>вул. Рози Люксембург, 72</v>
          </cell>
        </row>
        <row r="163">
          <cell r="A163" t="str">
            <v>S1ANI314</v>
          </cell>
          <cell r="B163" t="str">
            <v>POLTAVA</v>
          </cell>
          <cell r="C163" t="str">
            <v>POLTAVA-BANK</v>
          </cell>
          <cell r="D163" t="str">
            <v>SENNAYA STR. 2</v>
          </cell>
          <cell r="E163" t="str">
            <v>г. Полтава, ул. Сенная, 2</v>
          </cell>
          <cell r="F163" t="str">
            <v>Полтава</v>
          </cell>
          <cell r="G163" t="str">
            <v>г. Полтава, ул. Сенная, 2</v>
          </cell>
          <cell r="H163">
            <v>16</v>
          </cell>
          <cell r="I163" t="str">
            <v>ПАТ "Полтава-банк"</v>
          </cell>
          <cell r="J163" t="str">
            <v>Полтавська</v>
          </cell>
          <cell r="K163" t="str">
            <v>м. Полтава</v>
          </cell>
          <cell r="M163" t="str">
            <v>вул. Сенна, 2</v>
          </cell>
        </row>
        <row r="164">
          <cell r="A164" t="str">
            <v>S1ANI374</v>
          </cell>
          <cell r="B164" t="str">
            <v>POLTAVA</v>
          </cell>
          <cell r="C164" t="str">
            <v>POLTAVA-BANK</v>
          </cell>
          <cell r="D164" t="str">
            <v>FRUNZE STR. 155</v>
          </cell>
          <cell r="E164" t="str">
            <v>г. Полтава, ул. Калинина, 50/12</v>
          </cell>
          <cell r="F164" t="str">
            <v>Полтава</v>
          </cell>
          <cell r="G164" t="str">
            <v>г. Полтава, ул. Калинина, 50/12</v>
          </cell>
          <cell r="H164">
            <v>16</v>
          </cell>
          <cell r="I164" t="str">
            <v>ПАТ "Полтава-банк"</v>
          </cell>
          <cell r="J164" t="str">
            <v>Полтавська</v>
          </cell>
          <cell r="K164" t="str">
            <v>м. Полтава</v>
          </cell>
          <cell r="M164" t="str">
            <v>вул. Фрунзе, 155</v>
          </cell>
        </row>
        <row r="165">
          <cell r="A165" t="str">
            <v>S1CNI761</v>
          </cell>
          <cell r="B165" t="str">
            <v>POLTAVA</v>
          </cell>
          <cell r="C165" t="str">
            <v>POLTAVA-BANK</v>
          </cell>
          <cell r="D165" t="str">
            <v>FRUNZE STR.158</v>
          </cell>
          <cell r="E165" t="str">
            <v>ПОЛТАВА Фрунзе, 158</v>
          </cell>
          <cell r="F165" t="str">
            <v>ПОЛТАВА</v>
          </cell>
          <cell r="G165" t="str">
            <v>Фрунзе, 158</v>
          </cell>
          <cell r="H165">
            <v>16</v>
          </cell>
          <cell r="I165" t="str">
            <v>ПАТ "Полтава-банк"</v>
          </cell>
          <cell r="J165" t="str">
            <v>Полтавська</v>
          </cell>
          <cell r="K165" t="str">
            <v>м. Полтава</v>
          </cell>
          <cell r="M165" t="str">
            <v>вул. Фрунзе, 158</v>
          </cell>
        </row>
        <row r="166">
          <cell r="A166" t="str">
            <v>S1ANI142</v>
          </cell>
          <cell r="B166" t="str">
            <v>POLTAVA</v>
          </cell>
          <cell r="C166" t="str">
            <v>POLTAVA-BANK</v>
          </cell>
          <cell r="D166" t="str">
            <v>FRUNZE STR.22</v>
          </cell>
          <cell r="E166" t="str">
            <v>г. Полтава, ул. Фрунзе, 22</v>
          </cell>
          <cell r="F166" t="str">
            <v>Полтава</v>
          </cell>
          <cell r="G166" t="str">
            <v>г. Полтава, ул. Фрунзе, 22</v>
          </cell>
          <cell r="H166">
            <v>16</v>
          </cell>
          <cell r="I166" t="str">
            <v>ПАТ "Полтава-банк"</v>
          </cell>
          <cell r="J166" t="str">
            <v>Полтавська</v>
          </cell>
          <cell r="K166" t="str">
            <v>м. Полтава</v>
          </cell>
          <cell r="M166" t="str">
            <v>вул. Фрунзе, 22</v>
          </cell>
        </row>
        <row r="167">
          <cell r="A167" t="str">
            <v>S1ANI182</v>
          </cell>
          <cell r="B167" t="str">
            <v>POLTAVA</v>
          </cell>
          <cell r="C167" t="str">
            <v>POLTAVA-BANK</v>
          </cell>
          <cell r="D167" t="str">
            <v>FRUNZE STR.38</v>
          </cell>
          <cell r="E167" t="str">
            <v>ПОЛТАВА ФРУНЗЕ, 38</v>
          </cell>
          <cell r="F167" t="str">
            <v>ПОЛТАВА</v>
          </cell>
          <cell r="G167" t="str">
            <v>ФРУНЗЕ, 38</v>
          </cell>
          <cell r="I167" t="str">
            <v>ПАТ "Полтава-банк"</v>
          </cell>
          <cell r="J167" t="str">
            <v>Полтавська</v>
          </cell>
          <cell r="K167" t="str">
            <v>м. Полтава</v>
          </cell>
          <cell r="M167" t="str">
            <v>вул. Фрунзе, 38</v>
          </cell>
        </row>
        <row r="168">
          <cell r="I168" t="str">
            <v>ПАТ "Полтава-банк"</v>
          </cell>
          <cell r="J168" t="str">
            <v>Полтавська</v>
          </cell>
          <cell r="K168" t="str">
            <v>м. Полтава</v>
          </cell>
          <cell r="M168" t="str">
            <v>вул. Фрунзе, 66</v>
          </cell>
        </row>
        <row r="169">
          <cell r="A169" t="str">
            <v>S1ANI181</v>
          </cell>
          <cell r="B169" t="str">
            <v>POLTAVA</v>
          </cell>
          <cell r="C169" t="str">
            <v>POLTAVA-BANK</v>
          </cell>
          <cell r="D169" t="str">
            <v>CHURAIVNA, 1/1</v>
          </cell>
          <cell r="E169" t="str">
            <v>г. Полтава, ул. Чураивны, 1/1</v>
          </cell>
          <cell r="F169" t="str">
            <v>Полтава</v>
          </cell>
          <cell r="G169" t="str">
            <v>г. Полтава, ул. Чураивны, 1/1</v>
          </cell>
          <cell r="H169">
            <v>16</v>
          </cell>
          <cell r="I169" t="str">
            <v>ПАТ "Полтава-банк"</v>
          </cell>
          <cell r="J169" t="str">
            <v>Полтавська</v>
          </cell>
          <cell r="K169" t="str">
            <v>м. Полтава</v>
          </cell>
          <cell r="M169" t="str">
            <v>вул. Чураївни, 3/2</v>
          </cell>
        </row>
        <row r="170">
          <cell r="A170" t="str">
            <v>S1CNI392</v>
          </cell>
          <cell r="B170" t="str">
            <v>POLTAVA</v>
          </cell>
          <cell r="C170" t="str">
            <v>POLTAVA-BANK</v>
          </cell>
          <cell r="D170" t="str">
            <v>SHEVCHENKA STR.3</v>
          </cell>
          <cell r="E170" t="str">
            <v>г. Полтава, ул. Шевченка</v>
          </cell>
          <cell r="F170" t="str">
            <v>Полтава</v>
          </cell>
          <cell r="G170" t="str">
            <v>г. Полтава, ул. Шевченка</v>
          </cell>
          <cell r="H170">
            <v>16</v>
          </cell>
          <cell r="I170" t="str">
            <v>ПАТ "Полтава-банк"</v>
          </cell>
          <cell r="J170" t="str">
            <v>Полтавська</v>
          </cell>
          <cell r="K170" t="str">
            <v>м. Полтава</v>
          </cell>
          <cell r="M170" t="str">
            <v>вул. Шевченка, 3</v>
          </cell>
        </row>
        <row r="171">
          <cell r="A171" t="str">
            <v>S1ANI868</v>
          </cell>
          <cell r="B171" t="str">
            <v>POLTAVA</v>
          </cell>
          <cell r="C171" t="str">
            <v>POLTAVA-BANK</v>
          </cell>
          <cell r="D171" t="str">
            <v>SHEVCHENKA STR.52</v>
          </cell>
          <cell r="E171" t="str">
            <v>г. Полтава, ул. Шевченка</v>
          </cell>
          <cell r="F171" t="str">
            <v>Полтава</v>
          </cell>
          <cell r="G171" t="str">
            <v>г. Полтава, ул. Шевченка</v>
          </cell>
          <cell r="H171">
            <v>16</v>
          </cell>
          <cell r="I171" t="str">
            <v>ПАТ "Полтава-банк"</v>
          </cell>
          <cell r="J171" t="str">
            <v>Полтавська</v>
          </cell>
          <cell r="K171" t="str">
            <v>м. Полтава</v>
          </cell>
          <cell r="M171" t="str">
            <v>вул. Шевченка, 52</v>
          </cell>
        </row>
        <row r="172">
          <cell r="A172" t="str">
            <v>S1CNI236</v>
          </cell>
          <cell r="B172" t="str">
            <v>KHOROL</v>
          </cell>
          <cell r="C172" t="str">
            <v>POLTAVA-BANK</v>
          </cell>
          <cell r="D172" t="str">
            <v>KARLA MARKSA STR. 72</v>
          </cell>
          <cell r="E172" t="str">
            <v>г. Хорол, ул. Карла Маркса</v>
          </cell>
          <cell r="G172" t="str">
            <v>г. Хорол, ул. Карла Маркса</v>
          </cell>
          <cell r="H172">
            <v>16</v>
          </cell>
          <cell r="I172" t="str">
            <v>ПАТ "Полтава-банк"</v>
          </cell>
          <cell r="J172" t="str">
            <v>Полтавська</v>
          </cell>
          <cell r="K172" t="str">
            <v>м. Хорол</v>
          </cell>
          <cell r="M172" t="str">
            <v>вул. Карла Маркса, 72</v>
          </cell>
        </row>
        <row r="173">
          <cell r="A173" t="str">
            <v>S1ANI217</v>
          </cell>
          <cell r="B173" t="str">
            <v>HOROL</v>
          </cell>
          <cell r="C173" t="str">
            <v>POLTAVA-BANK</v>
          </cell>
          <cell r="D173" t="str">
            <v>KREMENCHUC'KA STR.1/79</v>
          </cell>
          <cell r="E173" t="str">
            <v>ХОРОЛ КРЕМЕНЧУЦЬКА, 1/79</v>
          </cell>
          <cell r="F173" t="str">
            <v>ХОРОЛ</v>
          </cell>
          <cell r="G173" t="str">
            <v>КРЕМЕНЧУЦЬКА, 1/79</v>
          </cell>
          <cell r="H173">
            <v>16</v>
          </cell>
          <cell r="I173" t="str">
            <v>ПАТ "Полтава-банк"</v>
          </cell>
          <cell r="J173" t="str">
            <v>Полтавська</v>
          </cell>
          <cell r="K173" t="str">
            <v>м. Хорол</v>
          </cell>
          <cell r="M173" t="str">
            <v>вул. Кременчуцька, 1/79</v>
          </cell>
        </row>
        <row r="174">
          <cell r="A174" t="str">
            <v>S1ANI905</v>
          </cell>
          <cell r="B174" t="str">
            <v>BELOCERKIVKA</v>
          </cell>
          <cell r="C174" t="str">
            <v>POLTAVA-BANK</v>
          </cell>
          <cell r="D174" t="str">
            <v>LENINA STR. 28</v>
          </cell>
          <cell r="E174" t="str">
            <v>БЕЛОЦЕРКОВКА Леніна, 28</v>
          </cell>
          <cell r="F174" t="str">
            <v>БЕЛОЦЕРКОВКА</v>
          </cell>
          <cell r="G174" t="str">
            <v>Леніна, 28</v>
          </cell>
          <cell r="H174">
            <v>16</v>
          </cell>
          <cell r="I174" t="str">
            <v>ПАТ "Полтава-банк"</v>
          </cell>
          <cell r="J174" t="str">
            <v>Полтавська</v>
          </cell>
          <cell r="K174" t="str">
            <v>с. Білоцерківка</v>
          </cell>
          <cell r="L174" t="str">
            <v>Більмацький</v>
          </cell>
          <cell r="M174" t="str">
            <v>вул. Леніна, 28</v>
          </cell>
        </row>
        <row r="175">
          <cell r="A175" t="str">
            <v>S1ANI220</v>
          </cell>
          <cell r="B175" t="str">
            <v>BILIKI</v>
          </cell>
          <cell r="C175" t="str">
            <v>POLTAVA-BANK</v>
          </cell>
          <cell r="D175" t="str">
            <v>PRIVOKZAL'NA STR.1</v>
          </cell>
          <cell r="E175" t="str">
            <v>БІЛИКИ ПРИВОКЗАЛЬНА, 1</v>
          </cell>
          <cell r="F175" t="str">
            <v>БІЛИКИ</v>
          </cell>
          <cell r="G175" t="str">
            <v>ПРИВОКЗАЛЬНА, 1</v>
          </cell>
          <cell r="H175">
            <v>16</v>
          </cell>
          <cell r="I175" t="str">
            <v>ПАТ "Полтава-банк"</v>
          </cell>
          <cell r="J175" t="str">
            <v>Полтавська</v>
          </cell>
          <cell r="K175" t="str">
            <v>смт Білики</v>
          </cell>
          <cell r="L175" t="str">
            <v>Кобеляцький</v>
          </cell>
          <cell r="M175" t="str">
            <v>вул. Привокзальна, 1</v>
          </cell>
        </row>
        <row r="176">
          <cell r="A176" t="str">
            <v>S1ANI533</v>
          </cell>
          <cell r="B176" t="str">
            <v>VEL. BAGACHKA</v>
          </cell>
          <cell r="C176" t="str">
            <v>POLTAVA-BANK</v>
          </cell>
          <cell r="D176" t="str">
            <v>SHEVCHENKA STR. 92</v>
          </cell>
          <cell r="E176" t="str">
            <v>м. Велика Бугачка, вул. Шевченка, 92</v>
          </cell>
          <cell r="G176" t="str">
            <v>м. Велика Бугачка, вул. Шевченка, 92</v>
          </cell>
          <cell r="H176">
            <v>16</v>
          </cell>
          <cell r="I176" t="str">
            <v>ПАТ "Полтава-банк"</v>
          </cell>
          <cell r="J176" t="str">
            <v>Полтавська</v>
          </cell>
          <cell r="K176" t="str">
            <v>смт Велика Бугачка</v>
          </cell>
          <cell r="L176" t="str">
            <v>Великобагачанський</v>
          </cell>
          <cell r="M176" t="str">
            <v>вул. Шевченка, 92</v>
          </cell>
        </row>
        <row r="177">
          <cell r="A177" t="str">
            <v>S1CNI480</v>
          </cell>
          <cell r="B177" t="str">
            <v>KOZELSHINA</v>
          </cell>
          <cell r="C177" t="str">
            <v>POLTAVA-BANK</v>
          </cell>
          <cell r="D177" t="str">
            <v>LENINA STR.6</v>
          </cell>
          <cell r="E177" t="str">
            <v>г. Козельщина, ул. Ленина</v>
          </cell>
          <cell r="G177" t="str">
            <v>г. Козельщина, ул. Ленина</v>
          </cell>
          <cell r="H177">
            <v>16</v>
          </cell>
          <cell r="I177" t="str">
            <v>ПАТ "Полтава-банк"</v>
          </cell>
          <cell r="J177" t="str">
            <v>Полтавська</v>
          </cell>
          <cell r="K177" t="str">
            <v>смт Козельщина</v>
          </cell>
          <cell r="L177" t="str">
            <v>Козельщинський</v>
          </cell>
          <cell r="M177" t="str">
            <v>вул. Леніна, 6</v>
          </cell>
        </row>
        <row r="178">
          <cell r="A178" t="str">
            <v>S1CNI606</v>
          </cell>
          <cell r="B178" t="str">
            <v>NOVI SANZHARY</v>
          </cell>
          <cell r="C178" t="str">
            <v>POLTAVA-BANK</v>
          </cell>
          <cell r="D178" t="str">
            <v>LENINA STR. 37/1</v>
          </cell>
          <cell r="E178" t="str">
            <v>НОВЫЕ САНЖАРЫ Ленина, 37/1</v>
          </cell>
          <cell r="F178" t="str">
            <v>НОВЫЕ САНЖАРЫ</v>
          </cell>
          <cell r="G178" t="str">
            <v>Ленина, 37/1</v>
          </cell>
          <cell r="H178">
            <v>16</v>
          </cell>
          <cell r="I178" t="str">
            <v>ПАТ "Полтава-банк"</v>
          </cell>
          <cell r="J178" t="str">
            <v>Полтавська</v>
          </cell>
          <cell r="K178" t="str">
            <v>смт Нові Санжари</v>
          </cell>
          <cell r="L178" t="str">
            <v>Новосанжарський</v>
          </cell>
          <cell r="M178" t="str">
            <v>вул. Леніна, 37/1</v>
          </cell>
        </row>
        <row r="179">
          <cell r="A179" t="str">
            <v>S1ANI692</v>
          </cell>
          <cell r="B179" t="str">
            <v>OPOSHNYA</v>
          </cell>
          <cell r="C179" t="str">
            <v>POLTAVA-BANK</v>
          </cell>
          <cell r="D179" t="str">
            <v>OKTYABRSKAYA STR. 1</v>
          </cell>
          <cell r="E179" t="str">
            <v>ОПОШНЯ ул. Октябрьская, 1</v>
          </cell>
          <cell r="F179" t="str">
            <v>ОПОШНЯ</v>
          </cell>
          <cell r="G179" t="str">
            <v>ул. Октябрьская, 1</v>
          </cell>
          <cell r="H179">
            <v>16</v>
          </cell>
          <cell r="I179" t="str">
            <v>ПАТ "Полтава-банк"</v>
          </cell>
          <cell r="J179" t="str">
            <v>Полтавська</v>
          </cell>
          <cell r="K179" t="str">
            <v>смт Опішня</v>
          </cell>
          <cell r="L179" t="str">
            <v>Зіньківський</v>
          </cell>
          <cell r="M179" t="str">
            <v>вул. Жовтнева, 1</v>
          </cell>
        </row>
        <row r="180">
          <cell r="A180" t="str">
            <v>S1ACI022</v>
          </cell>
          <cell r="B180" t="str">
            <v>SOSNUTSYA</v>
          </cell>
          <cell r="C180" t="str">
            <v>POLICOMBANK</v>
          </cell>
          <cell r="D180" t="str">
            <v>OSVITY STR.10</v>
          </cell>
          <cell r="E180" t="str">
            <v>СОСНИЦЯ ОСВІТИ, 10</v>
          </cell>
          <cell r="F180" t="str">
            <v>СОСНИЦЯ</v>
          </cell>
          <cell r="G180" t="str">
            <v>ОСВІТИ, 10</v>
          </cell>
          <cell r="H180">
            <v>24</v>
          </cell>
          <cell r="I180" t="str">
            <v>ПАТ "ПОЛІКОМБАНК"</v>
          </cell>
          <cell r="J180" t="str">
            <v>Полтавська</v>
          </cell>
          <cell r="K180" t="str">
            <v>смт Сосниця</v>
          </cell>
          <cell r="L180" t="str">
            <v>Сосницький</v>
          </cell>
          <cell r="M180" t="str">
            <v>вул. Освіти, 10</v>
          </cell>
        </row>
        <row r="181">
          <cell r="A181" t="str">
            <v>S1ANI715</v>
          </cell>
          <cell r="B181" t="str">
            <v>CHORNUHY</v>
          </cell>
          <cell r="C181" t="str">
            <v>POLTAVA-BANK</v>
          </cell>
          <cell r="D181" t="str">
            <v>LENINA STR. 26</v>
          </cell>
          <cell r="E181" t="str">
            <v>ЧЕРНУХИ Леніна, 26</v>
          </cell>
          <cell r="F181" t="str">
            <v>ЧЕРНУХИ</v>
          </cell>
          <cell r="G181" t="str">
            <v>Леніна, 26</v>
          </cell>
          <cell r="H181">
            <v>16</v>
          </cell>
          <cell r="I181" t="str">
            <v>ПАТ "Полтава-банк"</v>
          </cell>
          <cell r="J181" t="str">
            <v>Полтавська</v>
          </cell>
          <cell r="K181" t="str">
            <v>смт Чернухи</v>
          </cell>
          <cell r="L181" t="str">
            <v>Чернухинський</v>
          </cell>
          <cell r="M181" t="str">
            <v>вул. Леніна, 26</v>
          </cell>
        </row>
        <row r="182">
          <cell r="A182" t="str">
            <v>S1CNI435</v>
          </cell>
          <cell r="B182" t="str">
            <v>CHUTOVO</v>
          </cell>
          <cell r="C182" t="str">
            <v>POLTAVA-BANK</v>
          </cell>
          <cell r="D182" t="str">
            <v>LENINA STR.4</v>
          </cell>
          <cell r="E182" t="str">
            <v>г. Чутово, ул. Ленина</v>
          </cell>
          <cell r="G182" t="str">
            <v>г. Чутово, ул. Ленина</v>
          </cell>
          <cell r="H182">
            <v>16</v>
          </cell>
          <cell r="I182" t="str">
            <v>ПАТ "Полтава-банк"</v>
          </cell>
          <cell r="J182" t="str">
            <v>Полтавська</v>
          </cell>
          <cell r="K182" t="str">
            <v>смт Чутово</v>
          </cell>
          <cell r="L182" t="str">
            <v>Чутівський</v>
          </cell>
          <cell r="M182" t="str">
            <v>вул. Леніна, 12</v>
          </cell>
        </row>
        <row r="183">
          <cell r="A183" t="str">
            <v>S1CNI204</v>
          </cell>
          <cell r="B183" t="str">
            <v>SHUSHAKI</v>
          </cell>
          <cell r="C183" t="str">
            <v>POLTAVA-BANK</v>
          </cell>
          <cell r="D183" t="str">
            <v>LENINA STR.59</v>
          </cell>
          <cell r="E183" t="str">
            <v>г.Шишаки, ул.Ленина</v>
          </cell>
          <cell r="G183" t="str">
            <v>г.Шишаки, ул.Ленина</v>
          </cell>
          <cell r="H183">
            <v>16</v>
          </cell>
          <cell r="I183" t="str">
            <v>ПАТ "Полтава-банк"</v>
          </cell>
          <cell r="J183" t="str">
            <v>Полтавська</v>
          </cell>
          <cell r="K183" t="str">
            <v>смт Шишаки</v>
          </cell>
          <cell r="L183" t="str">
            <v>Шишацький</v>
          </cell>
          <cell r="M183" t="str">
            <v>вул. Леніна, 59</v>
          </cell>
        </row>
        <row r="184">
          <cell r="A184" t="str">
            <v>S1ANI452</v>
          </cell>
          <cell r="B184" t="str">
            <v>SARNI</v>
          </cell>
          <cell r="C184" t="str">
            <v>VAT KB GLOBUS</v>
          </cell>
          <cell r="D184" t="str">
            <v>17 VERESNYA STR.21</v>
          </cell>
          <cell r="E184" t="str">
            <v>САРНЫ 17 ВЕРЕСНЯ, 21</v>
          </cell>
          <cell r="F184" t="str">
            <v>САРНЫ</v>
          </cell>
          <cell r="G184" t="str">
            <v>17 ВЕРЕСНЯ, 21</v>
          </cell>
          <cell r="H184">
            <v>17</v>
          </cell>
          <cell r="I184" t="str">
            <v>ПАТ "КБ «ГЛОБУС"</v>
          </cell>
          <cell r="J184" t="str">
            <v>Рiвненська</v>
          </cell>
          <cell r="K184" t="str">
            <v>м. Сарни</v>
          </cell>
          <cell r="M184" t="str">
            <v>вул. 17 вересня, 21</v>
          </cell>
        </row>
        <row r="185">
          <cell r="A185" t="str">
            <v>S1CNI169</v>
          </cell>
          <cell r="B185" t="str">
            <v>SUMY</v>
          </cell>
          <cell r="C185" t="str">
            <v>POLTAVA-BANK</v>
          </cell>
          <cell r="D185" t="str">
            <v>INTERNACIONALISTOV STR.10</v>
          </cell>
          <cell r="E185" t="str">
            <v>г. Суммы, ул. Интернационалистов</v>
          </cell>
          <cell r="F185" t="str">
            <v>Суми</v>
          </cell>
          <cell r="G185" t="str">
            <v>г. Суммы, ул. Интернационалистов</v>
          </cell>
          <cell r="H185">
            <v>18</v>
          </cell>
          <cell r="I185" t="str">
            <v>ПАТ "Полтава-банк"</v>
          </cell>
          <cell r="J185" t="str">
            <v>Сумська</v>
          </cell>
          <cell r="K185" t="str">
            <v>м. Суми</v>
          </cell>
          <cell r="M185" t="str">
            <v>вул. Інтернаціоналістів, 10</v>
          </cell>
        </row>
        <row r="186">
          <cell r="A186" t="str">
            <v>S1CNI461</v>
          </cell>
          <cell r="B186" t="str">
            <v>TERNOPOL</v>
          </cell>
          <cell r="C186" t="str">
            <v>VAT KB GLOBUS</v>
          </cell>
          <cell r="D186" t="str">
            <v>ZHYVOVA STR. 37A</v>
          </cell>
          <cell r="E186" t="str">
            <v>ТЕРНОПОЛЬ ЖИВОВА, 37А</v>
          </cell>
          <cell r="F186" t="str">
            <v>ТЕРНОПОЛЬ</v>
          </cell>
          <cell r="G186" t="str">
            <v>ЖИВОВА, 37А</v>
          </cell>
          <cell r="H186">
            <v>19</v>
          </cell>
          <cell r="I186" t="str">
            <v>ПАТ "КБ «ГЛОБУС"</v>
          </cell>
          <cell r="J186" t="str">
            <v>Тернопiльська</v>
          </cell>
          <cell r="K186" t="str">
            <v>м. Тернопіль</v>
          </cell>
          <cell r="M186" t="str">
            <v>вул. Живова, 37А</v>
          </cell>
        </row>
        <row r="188">
          <cell r="A188" t="str">
            <v>S1ACI006</v>
          </cell>
          <cell r="B188" t="str">
            <v>BOBROVITCA</v>
          </cell>
          <cell r="C188" t="str">
            <v>POLICOMBANK</v>
          </cell>
          <cell r="D188" t="str">
            <v>NEZALEZHNOSTI STR.15V</v>
          </cell>
          <cell r="E188" t="str">
            <v>БОБРОВИЦЯ НЕЗАЛЕЖНОСТІ, 15В</v>
          </cell>
          <cell r="F188" t="str">
            <v>БОБРОВИЦЯ</v>
          </cell>
          <cell r="G188" t="str">
            <v>НЕЗАЛЕЖНОСТІ, 15В</v>
          </cell>
          <cell r="H188">
            <v>24</v>
          </cell>
          <cell r="I188" t="str">
            <v>ПАТ "ПОЛІКОМБАНК"</v>
          </cell>
          <cell r="J188" t="str">
            <v>Харкiвська</v>
          </cell>
          <cell r="K188" t="str">
            <v>м. Бобровиця</v>
          </cell>
          <cell r="M188" t="str">
            <v>вул. Незалежності, 15в</v>
          </cell>
        </row>
        <row r="189">
          <cell r="A189" t="str">
            <v>S1CNI539</v>
          </cell>
          <cell r="B189" t="str">
            <v>KHARKOV</v>
          </cell>
          <cell r="C189" t="str">
            <v>UNEX</v>
          </cell>
          <cell r="D189" t="str">
            <v>AKADEMIKA PAVLOVA STR.160</v>
          </cell>
          <cell r="E189" t="str">
            <v>ХАРЬКОВ Академіка Павлова, 160</v>
          </cell>
          <cell r="F189" t="str">
            <v>ХАРЬКОВ</v>
          </cell>
          <cell r="G189" t="str">
            <v>Академіка Павлова, 160</v>
          </cell>
          <cell r="H189">
            <v>20</v>
          </cell>
          <cell r="I189" t="str">
            <v>ПАТ "ЮНЕКС БАНК"</v>
          </cell>
          <cell r="J189" t="str">
            <v>Харкiвська</v>
          </cell>
          <cell r="K189" t="str">
            <v>м. Харків</v>
          </cell>
          <cell r="M189" t="str">
            <v>вул. Академіка Павлова, 160</v>
          </cell>
        </row>
        <row r="190">
          <cell r="A190" t="str">
            <v>S1ANI485</v>
          </cell>
          <cell r="B190" t="str">
            <v>KHARKOV</v>
          </cell>
          <cell r="C190" t="str">
            <v>JSCRB "REGION-BANK"</v>
          </cell>
          <cell r="D190" t="str">
            <v>SOTSIALISTICHNA STR. 68A</v>
          </cell>
          <cell r="E190" t="str">
            <v>г. Харьков, ул. Соціалістична, 68a</v>
          </cell>
          <cell r="F190" t="str">
            <v>Харків</v>
          </cell>
          <cell r="G190" t="str">
            <v>г. Харьков, ул. Соціалістична, 68a</v>
          </cell>
          <cell r="H190">
            <v>20</v>
          </cell>
          <cell r="I190" t="str">
            <v>ПАТ "РЕГІОН-БАНК"</v>
          </cell>
          <cell r="J190" t="str">
            <v>Харкiвська</v>
          </cell>
          <cell r="K190" t="str">
            <v>м. Харків</v>
          </cell>
          <cell r="M190" t="str">
            <v>вул. Волонтерська, 68a</v>
          </cell>
        </row>
        <row r="191">
          <cell r="A191" t="str">
            <v>S1ANI398</v>
          </cell>
          <cell r="B191" t="str">
            <v>KHARKOV</v>
          </cell>
          <cell r="C191" t="str">
            <v>JSCRB "REGION-BANK"</v>
          </cell>
          <cell r="D191" t="str">
            <v>DARVINA STR. 4</v>
          </cell>
          <cell r="E191" t="str">
            <v>г. Харьков, ул. Дарвина, 4</v>
          </cell>
          <cell r="F191" t="str">
            <v>Харків</v>
          </cell>
          <cell r="G191" t="str">
            <v>г. Харьков, ул. Дарвина, 4</v>
          </cell>
          <cell r="H191">
            <v>20</v>
          </cell>
          <cell r="I191" t="str">
            <v>ПАТ "РЕГІОН-БАНК"</v>
          </cell>
          <cell r="J191" t="str">
            <v>Харкiвська</v>
          </cell>
          <cell r="K191" t="str">
            <v>м. Харків</v>
          </cell>
          <cell r="M191" t="str">
            <v>вул. Дарвіна, 4</v>
          </cell>
        </row>
        <row r="192">
          <cell r="A192" t="str">
            <v>S1ANI399</v>
          </cell>
          <cell r="B192" t="str">
            <v>KHARKOV</v>
          </cell>
          <cell r="C192" t="str">
            <v>JSCRB "REGION-BANK"</v>
          </cell>
          <cell r="D192" t="str">
            <v>VOENNAYA STR. 37</v>
          </cell>
          <cell r="E192" t="str">
            <v>г. Харьков, ул. Коцарская</v>
          </cell>
          <cell r="F192" t="str">
            <v>Харків</v>
          </cell>
          <cell r="G192" t="str">
            <v>г. Харьков, ул. Коцарская</v>
          </cell>
          <cell r="H192">
            <v>20</v>
          </cell>
          <cell r="I192" t="str">
            <v>ПАТ "РЕГІОН-БАНК"</v>
          </cell>
          <cell r="J192" t="str">
            <v>Харкiвська</v>
          </cell>
          <cell r="K192" t="str">
            <v>м. Харків</v>
          </cell>
          <cell r="M192" t="str">
            <v>вул. Коцарська, 37</v>
          </cell>
        </row>
        <row r="193">
          <cell r="A193" t="str">
            <v>S1CNI849</v>
          </cell>
          <cell r="B193" t="str">
            <v>KHARKOV</v>
          </cell>
          <cell r="C193" t="str">
            <v>JSCRB "REGION-BANK"</v>
          </cell>
          <cell r="D193" t="str">
            <v>KOTLOVA STR.115</v>
          </cell>
          <cell r="E193" t="str">
            <v>ХАРЬКОВ Лозовская, 8</v>
          </cell>
          <cell r="F193" t="str">
            <v>ХАРЬКОВ</v>
          </cell>
          <cell r="G193" t="str">
            <v>Лозовская, 8</v>
          </cell>
          <cell r="H193">
            <v>20</v>
          </cell>
          <cell r="I193" t="str">
            <v>ПАТ "РЕГІОН-БАНК"</v>
          </cell>
          <cell r="J193" t="str">
            <v>Харкiвська</v>
          </cell>
          <cell r="K193" t="str">
            <v>м. Харків</v>
          </cell>
          <cell r="M193" t="str">
            <v>вул. Лозовська, 8</v>
          </cell>
        </row>
        <row r="194">
          <cell r="A194" t="str">
            <v>S1CNI168</v>
          </cell>
          <cell r="B194" t="str">
            <v>KHARKOV</v>
          </cell>
          <cell r="C194" t="str">
            <v>POLTAVA-BANK</v>
          </cell>
          <cell r="D194" t="str">
            <v>POLTAVSKIY SHLYAH.19</v>
          </cell>
          <cell r="E194" t="str">
            <v>г. Харьков, ул. Полтавский Шлях</v>
          </cell>
          <cell r="F194" t="str">
            <v>Харків</v>
          </cell>
          <cell r="G194" t="str">
            <v>г. Харьков, ул. Полтавский Шлях</v>
          </cell>
          <cell r="H194">
            <v>20</v>
          </cell>
          <cell r="I194" t="str">
            <v>ПАТ "Полтава-банк"</v>
          </cell>
          <cell r="J194" t="str">
            <v>Харкiвська</v>
          </cell>
          <cell r="K194" t="str">
            <v>м. Харків</v>
          </cell>
          <cell r="M194" t="str">
            <v>вул. Полтавський Шлях, 19</v>
          </cell>
        </row>
        <row r="195">
          <cell r="I195" t="str">
            <v>ПАТ "РЕГІОН-БАНК"</v>
          </cell>
          <cell r="J195" t="str">
            <v>Харкiвська</v>
          </cell>
          <cell r="K195" t="str">
            <v>м. Харків</v>
          </cell>
          <cell r="M195" t="str">
            <v>вул. Свободи, 15</v>
          </cell>
        </row>
        <row r="196">
          <cell r="A196" t="str">
            <v>S1ACI741</v>
          </cell>
          <cell r="B196" t="str">
            <v>KHARKOV</v>
          </cell>
          <cell r="C196" t="str">
            <v>OKCI-BANK</v>
          </cell>
          <cell r="D196" t="str">
            <v>KRASNOZNAMENNAJA STR6</v>
          </cell>
          <cell r="E196" t="str">
            <v>ХАРЬКОВ Краснознаменная, 6</v>
          </cell>
          <cell r="F196" t="str">
            <v>ХАРЬКОВ</v>
          </cell>
          <cell r="G196" t="str">
            <v>Краснознаменная, 6</v>
          </cell>
          <cell r="H196">
            <v>20</v>
          </cell>
          <cell r="I196" t="str">
            <v>ПАТ "ОКСІ БАНК"</v>
          </cell>
          <cell r="J196" t="str">
            <v>Харкiвська</v>
          </cell>
          <cell r="K196" t="str">
            <v>м. Харків</v>
          </cell>
          <cell r="M196" t="str">
            <v>вул. Червонопрапорна, 6</v>
          </cell>
        </row>
        <row r="197">
          <cell r="A197" t="str">
            <v>S1CNI419</v>
          </cell>
          <cell r="B197" t="str">
            <v>KHARKOV</v>
          </cell>
          <cell r="C197" t="str">
            <v>JSCRB "REGION-BANK"</v>
          </cell>
          <cell r="D197" t="str">
            <v>GAGARINA STR.181</v>
          </cell>
          <cell r="E197" t="str">
            <v>ХАРЬКОВ ЛОЗОВСКАЯ, 8</v>
          </cell>
          <cell r="F197" t="str">
            <v>ХАРЬКОВ</v>
          </cell>
          <cell r="G197" t="str">
            <v>ХАРЬКОВ ЛОЗОВСКАЯ, 8</v>
          </cell>
          <cell r="H197">
            <v>20</v>
          </cell>
          <cell r="I197" t="str">
            <v>ПАТ "РЕГІОН-БАНК"</v>
          </cell>
          <cell r="J197" t="str">
            <v>Харкiвська</v>
          </cell>
          <cell r="K197" t="str">
            <v>м. Харків</v>
          </cell>
          <cell r="M197" t="str">
            <v>просп.  Перемоги, 64</v>
          </cell>
        </row>
        <row r="198">
          <cell r="A198" t="str">
            <v>S1CNI489</v>
          </cell>
          <cell r="B198" t="str">
            <v>KHERSON</v>
          </cell>
          <cell r="C198" t="str">
            <v>UNEX</v>
          </cell>
          <cell r="D198" t="str">
            <v>USHAKOVA STR.58</v>
          </cell>
          <cell r="E198" t="str">
            <v>ХЕРСОН ул. Ушакова, 58</v>
          </cell>
          <cell r="F198" t="str">
            <v>ХЕРСОН</v>
          </cell>
          <cell r="G198" t="str">
            <v>ул. Ушакова, 58</v>
          </cell>
          <cell r="H198">
            <v>21</v>
          </cell>
          <cell r="I198" t="str">
            <v>ПАТ "ЮНЕКС БАНК"</v>
          </cell>
          <cell r="J198" t="str">
            <v>Херсонська</v>
          </cell>
          <cell r="K198" t="str">
            <v>м. Херсон</v>
          </cell>
          <cell r="M198" t="str">
            <v>вул. Ушакова, 58</v>
          </cell>
        </row>
        <row r="199">
          <cell r="A199" t="str">
            <v>S1CNI144</v>
          </cell>
          <cell r="B199" t="str">
            <v>KHERSON</v>
          </cell>
          <cell r="C199" t="str">
            <v>UNEX</v>
          </cell>
          <cell r="D199" t="str">
            <v>O-V. KARANTINNY.1</v>
          </cell>
          <cell r="E199" t="str">
            <v>ХЕРСОН Карантинний о-в, 1</v>
          </cell>
          <cell r="F199" t="str">
            <v>ХЕРСОН</v>
          </cell>
          <cell r="G199" t="str">
            <v>Карантинний о-в, 1</v>
          </cell>
          <cell r="H199">
            <v>21</v>
          </cell>
          <cell r="I199" t="str">
            <v>ПАТ "ЮНЕКС БАНК"</v>
          </cell>
          <cell r="J199" t="str">
            <v>Херсонська</v>
          </cell>
          <cell r="K199" t="str">
            <v>м. Херсон</v>
          </cell>
          <cell r="M199" t="str">
            <v>Карантинний о-в, 1</v>
          </cell>
        </row>
        <row r="200">
          <cell r="A200" t="str">
            <v>S1CNI507</v>
          </cell>
          <cell r="B200" t="str">
            <v>KHERSON</v>
          </cell>
          <cell r="C200" t="str">
            <v>UNEX</v>
          </cell>
          <cell r="D200" t="str">
            <v>O-V. KARANTINNY.1</v>
          </cell>
          <cell r="E200" t="str">
            <v>ХЕРСОН Карантинний о-в, 1</v>
          </cell>
          <cell r="F200" t="str">
            <v>ХЕРСОН</v>
          </cell>
          <cell r="G200" t="str">
            <v>Карантинний о-в, 1</v>
          </cell>
          <cell r="H200">
            <v>21</v>
          </cell>
          <cell r="I200" t="str">
            <v>ПАТ "ЮНЕКС БАНК"</v>
          </cell>
          <cell r="J200" t="str">
            <v>Херсонська</v>
          </cell>
          <cell r="K200" t="str">
            <v>м. Херсон</v>
          </cell>
          <cell r="M200" t="str">
            <v>Карантинний о-в, 1</v>
          </cell>
        </row>
        <row r="201">
          <cell r="A201" t="str">
            <v>S1ANI808</v>
          </cell>
          <cell r="B201" t="str">
            <v>KHERSON</v>
          </cell>
          <cell r="C201" t="str">
            <v>UNEX</v>
          </cell>
          <cell r="D201" t="str">
            <v>PATONA-SHENGELIYA STR.</v>
          </cell>
          <cell r="E201" t="str">
            <v>ХЕРСОН на углу улиц Патона и Шенгелия</v>
          </cell>
          <cell r="F201" t="str">
            <v>ХЕРСОН</v>
          </cell>
          <cell r="G201" t="str">
            <v>на углу улиц Патона и Шенгелия</v>
          </cell>
          <cell r="H201">
            <v>21</v>
          </cell>
          <cell r="I201" t="str">
            <v>ПАТ "ЮНЕКС БАНК"</v>
          </cell>
          <cell r="J201" t="str">
            <v>Херсонська</v>
          </cell>
          <cell r="K201" t="str">
            <v>м. Херсон</v>
          </cell>
          <cell r="M201" t="str">
            <v>на розі вулиць Патона и Шенгелія</v>
          </cell>
        </row>
        <row r="202">
          <cell r="A202" t="str">
            <v>S1CCI623</v>
          </cell>
          <cell r="B202" t="str">
            <v>KHMELNITSKIY</v>
          </cell>
          <cell r="C202" t="str">
            <v>OKCI-BANK</v>
          </cell>
          <cell r="D202" t="str">
            <v>SVOBODY STR.46/1</v>
          </cell>
          <cell r="E202" t="str">
            <v>ХМЕЛЬНИЦКИЙ Свободи, 46/1</v>
          </cell>
          <cell r="F202" t="str">
            <v>ХМЕЛЬНИЦКИЙ</v>
          </cell>
          <cell r="G202" t="str">
            <v>Свободи, 46/1</v>
          </cell>
          <cell r="H202">
            <v>22</v>
          </cell>
          <cell r="I202" t="str">
            <v>ПАТ "ОКСІ БАНК"</v>
          </cell>
          <cell r="J202" t="str">
            <v>Хмельницька</v>
          </cell>
          <cell r="K202" t="str">
            <v>м. Хмельницький</v>
          </cell>
          <cell r="M202" t="str">
            <v>вул. Свободи, 46/1</v>
          </cell>
        </row>
        <row r="203">
          <cell r="A203" t="str">
            <v>S1CNI261</v>
          </cell>
          <cell r="B203" t="str">
            <v>CHERKASSI</v>
          </cell>
          <cell r="C203" t="str">
            <v>POLTAVA-BANK</v>
          </cell>
          <cell r="D203" t="str">
            <v>SMILYANSKA STR. 2</v>
          </cell>
          <cell r="E203" t="str">
            <v>г. Черкассы, ул. Смелянская</v>
          </cell>
          <cell r="F203" t="str">
            <v>Черкаси</v>
          </cell>
          <cell r="G203" t="str">
            <v>г. Черкассы, ул. Смелянская</v>
          </cell>
          <cell r="H203">
            <v>23</v>
          </cell>
          <cell r="I203" t="str">
            <v>ПАТ "Полтава-банк"</v>
          </cell>
          <cell r="J203" t="str">
            <v>Черкаська</v>
          </cell>
          <cell r="K203" t="str">
            <v>м. Черкаси</v>
          </cell>
          <cell r="M203" t="str">
            <v>вул. Смелянська, 2</v>
          </cell>
        </row>
        <row r="204">
          <cell r="A204" t="str">
            <v>S1ACI008</v>
          </cell>
          <cell r="B204" t="str">
            <v>KORUKIVKA</v>
          </cell>
          <cell r="C204" t="str">
            <v>POLICOMBANK</v>
          </cell>
          <cell r="D204" t="str">
            <v>PREDZAVODSKA STR.4</v>
          </cell>
          <cell r="E204" t="str">
            <v>КОРЮКІВКА ПРЕДЗАВОДСЬКА, 4</v>
          </cell>
          <cell r="F204" t="str">
            <v>КОРЮКІВКА</v>
          </cell>
          <cell r="G204" t="str">
            <v>ПРЕДЗАВОДСЬКА, 4</v>
          </cell>
          <cell r="H204">
            <v>24</v>
          </cell>
          <cell r="I204" t="str">
            <v>ПАТ "ПОЛІКОМБАНК"</v>
          </cell>
          <cell r="J204" t="str">
            <v>Чернігівська</v>
          </cell>
          <cell r="K204" t="str">
            <v>м. Корюківка</v>
          </cell>
          <cell r="M204" t="str">
            <v>вул. Предзаводська, 4</v>
          </cell>
        </row>
        <row r="205">
          <cell r="A205" t="str">
            <v>S1ACI007</v>
          </cell>
          <cell r="B205" t="str">
            <v>KORUKIVKA</v>
          </cell>
          <cell r="C205" t="str">
            <v>POLICOMBANK</v>
          </cell>
          <cell r="D205" t="str">
            <v>SHEVCHENKA STR.101</v>
          </cell>
          <cell r="E205" t="str">
            <v>КОРЮКІВКА ШЕВЧЕНКА, 101</v>
          </cell>
          <cell r="F205" t="str">
            <v>КОРЮКІВКА</v>
          </cell>
          <cell r="G205" t="str">
            <v>ШЕВЧЕНКА, 101</v>
          </cell>
          <cell r="H205">
            <v>24</v>
          </cell>
          <cell r="I205" t="str">
            <v>ПАТ "ПОЛІКОМБАНК"</v>
          </cell>
          <cell r="J205" t="str">
            <v>Чернігівська</v>
          </cell>
          <cell r="K205" t="str">
            <v>м. Корюківка</v>
          </cell>
          <cell r="M205" t="str">
            <v>вул. Шевченка, 101</v>
          </cell>
        </row>
        <row r="206">
          <cell r="A206" t="str">
            <v>S1ACI009</v>
          </cell>
          <cell r="B206" t="str">
            <v>KORUKIVKA</v>
          </cell>
          <cell r="C206" t="str">
            <v>POLICOMBANK</v>
          </cell>
          <cell r="D206" t="str">
            <v>SHEVCHENKA STR.58</v>
          </cell>
          <cell r="E206" t="str">
            <v>КОРЮКІВКА ШЕВЧЕНКА, 58</v>
          </cell>
          <cell r="F206" t="str">
            <v>КОРЮКІВКА</v>
          </cell>
          <cell r="G206" t="str">
            <v>ШЕВЧЕНКА, 58</v>
          </cell>
          <cell r="H206">
            <v>24</v>
          </cell>
          <cell r="I206" t="str">
            <v>ПАТ "ПОЛІКОМБАНК"</v>
          </cell>
          <cell r="J206" t="str">
            <v>Чернігівська</v>
          </cell>
          <cell r="K206" t="str">
            <v>м. Крюківка</v>
          </cell>
          <cell r="M206" t="str">
            <v>вул. Шевченка, 58</v>
          </cell>
        </row>
        <row r="207">
          <cell r="A207" t="str">
            <v>S1ACI015</v>
          </cell>
          <cell r="B207" t="str">
            <v>NIZHIN</v>
          </cell>
          <cell r="C207" t="str">
            <v>POLICOMBANK</v>
          </cell>
          <cell r="D207" t="str">
            <v>SHEVCHENKA STR.21</v>
          </cell>
          <cell r="E207" t="str">
            <v>НІЖИН ШЕВЧЕНКА, 21</v>
          </cell>
          <cell r="F207" t="str">
            <v>НІЖИН</v>
          </cell>
          <cell r="G207" t="str">
            <v>ШЕВЧЕНКА, 21</v>
          </cell>
          <cell r="H207">
            <v>24</v>
          </cell>
          <cell r="I207" t="str">
            <v>ПАТ "ПОЛІКОМБАНК"</v>
          </cell>
          <cell r="J207" t="str">
            <v>Чернігівська</v>
          </cell>
          <cell r="K207" t="str">
            <v>м. Ніжин</v>
          </cell>
          <cell r="M207" t="str">
            <v>вул. Шевченка, 21</v>
          </cell>
        </row>
        <row r="208">
          <cell r="A208" t="str">
            <v>S1ACI018</v>
          </cell>
          <cell r="B208" t="str">
            <v>PRILUKI</v>
          </cell>
          <cell r="C208" t="str">
            <v>POLICOMBANK</v>
          </cell>
          <cell r="D208" t="str">
            <v>KYIVSKA STR.170</v>
          </cell>
          <cell r="E208" t="str">
            <v>ПРИЛУКИ КИЇВСЬКА, 170</v>
          </cell>
          <cell r="F208" t="str">
            <v>ПРИЛУКИ</v>
          </cell>
          <cell r="G208" t="str">
            <v>КИЇВСЬКА, 170</v>
          </cell>
          <cell r="H208">
            <v>24</v>
          </cell>
          <cell r="I208" t="str">
            <v>ПАТ "ПОЛІКОМБАНК"</v>
          </cell>
          <cell r="J208" t="str">
            <v>Чернігівська</v>
          </cell>
          <cell r="K208" t="str">
            <v>м. Прилуки</v>
          </cell>
          <cell r="M208" t="str">
            <v>вул. Київська, 170</v>
          </cell>
        </row>
        <row r="209">
          <cell r="A209" t="str">
            <v>S1ACI019</v>
          </cell>
          <cell r="B209" t="str">
            <v>PRILUKI</v>
          </cell>
          <cell r="C209" t="str">
            <v>POLICOMBANK</v>
          </cell>
          <cell r="D209" t="str">
            <v>KYIVSKA STR.230</v>
          </cell>
          <cell r="E209" t="str">
            <v>ПРИЛУКИ КИЇВСЬКА, 230</v>
          </cell>
          <cell r="F209" t="str">
            <v>ПРИЛУКИ</v>
          </cell>
          <cell r="G209" t="str">
            <v>КИЇВСЬКА, 230</v>
          </cell>
          <cell r="H209">
            <v>24</v>
          </cell>
          <cell r="I209" t="str">
            <v>ПАТ "ПОЛІКОМБАНК"</v>
          </cell>
          <cell r="J209" t="str">
            <v>Чернігівська</v>
          </cell>
          <cell r="K209" t="str">
            <v>м. Прилуки</v>
          </cell>
          <cell r="M209" t="str">
            <v>вул. Київська, 230</v>
          </cell>
        </row>
        <row r="210">
          <cell r="A210" t="str">
            <v>S1ACI026</v>
          </cell>
          <cell r="B210" t="str">
            <v>PRILUKI</v>
          </cell>
          <cell r="C210" t="str">
            <v>POLICOMBANK</v>
          </cell>
          <cell r="D210" t="str">
            <v>KYIVSKA STR.313</v>
          </cell>
          <cell r="E210" t="str">
            <v>ПРИЛУКИ КИЇВСЬКА, 313</v>
          </cell>
          <cell r="F210" t="str">
            <v>ПРИЛУКИ</v>
          </cell>
          <cell r="G210" t="str">
            <v>КИЇВСЬКА, 313</v>
          </cell>
          <cell r="H210">
            <v>24</v>
          </cell>
          <cell r="I210" t="str">
            <v>ПАТ "ПОЛІКОМБАНК"</v>
          </cell>
          <cell r="J210" t="str">
            <v>Чернігівська</v>
          </cell>
          <cell r="K210" t="str">
            <v>м. Прилуки</v>
          </cell>
          <cell r="M210" t="str">
            <v>вул. Київська, 313</v>
          </cell>
        </row>
        <row r="211">
          <cell r="A211" t="str">
            <v>S1ACI020</v>
          </cell>
          <cell r="B211" t="str">
            <v>PRILUKI</v>
          </cell>
          <cell r="C211" t="str">
            <v>POLICOMBANK</v>
          </cell>
          <cell r="D211" t="str">
            <v>KOPTIEVA STR.35</v>
          </cell>
          <cell r="E211" t="str">
            <v>ПРИЛУКИ КОПТЄВА, 35</v>
          </cell>
          <cell r="F211" t="str">
            <v>ПРИЛУКИ</v>
          </cell>
          <cell r="G211" t="str">
            <v>КОПТЄВА, 35</v>
          </cell>
          <cell r="H211">
            <v>24</v>
          </cell>
          <cell r="I211" t="str">
            <v>ПАТ "ПОЛІКОМБАНК"</v>
          </cell>
          <cell r="J211" t="str">
            <v>Чернігівська</v>
          </cell>
          <cell r="K211" t="str">
            <v>м. Прилуки</v>
          </cell>
          <cell r="M211" t="str">
            <v>вул. Коптєва, 35</v>
          </cell>
        </row>
        <row r="212">
          <cell r="A212" t="str">
            <v>S1ACI023</v>
          </cell>
          <cell r="B212" t="str">
            <v>CHERNIGIV</v>
          </cell>
          <cell r="C212" t="str">
            <v>POLICOMBANK</v>
          </cell>
          <cell r="D212" t="str">
            <v>IVANA MAZENU STR.53</v>
          </cell>
          <cell r="E212" t="str">
            <v>ЧЕРНІГІВ ВУЛ. ІВАНА МАЗЕПИ, 53</v>
          </cell>
          <cell r="F212" t="str">
            <v>ЧЕРНІГІВ</v>
          </cell>
          <cell r="G212" t="str">
            <v>ВУЛ. ІВАНА МАЗЕПИ, 53</v>
          </cell>
          <cell r="H212">
            <v>24</v>
          </cell>
          <cell r="I212" t="str">
            <v>ПАТ "ПОЛІКОМБАНК"</v>
          </cell>
          <cell r="J212" t="str">
            <v>Чернігівська</v>
          </cell>
          <cell r="K212" t="str">
            <v>м. Чернігів</v>
          </cell>
          <cell r="M212" t="str">
            <v>вул. Івана Мазепи, 53</v>
          </cell>
        </row>
        <row r="213">
          <cell r="A213" t="str">
            <v>S1ACI013</v>
          </cell>
          <cell r="B213" t="str">
            <v>CHERNIGIV</v>
          </cell>
          <cell r="C213" t="str">
            <v>POLICOMBANK</v>
          </cell>
          <cell r="D213" t="str">
            <v>MOLODCHOGO STR.46</v>
          </cell>
          <cell r="E213" t="str">
            <v>ЧЕРНІГІВ МОЛОДЧОГО, 46</v>
          </cell>
          <cell r="F213" t="str">
            <v>ЧЕРНІГІВ</v>
          </cell>
          <cell r="G213" t="str">
            <v>МОЛОДЧОГО, 46</v>
          </cell>
          <cell r="H213">
            <v>24</v>
          </cell>
          <cell r="I213" t="str">
            <v>ПАТ "ПОЛІКОМБАНК"</v>
          </cell>
          <cell r="J213" t="str">
            <v>Чернігівська</v>
          </cell>
          <cell r="K213" t="str">
            <v>м. Чернігів</v>
          </cell>
          <cell r="M213" t="str">
            <v>вул. Молодчого, 46</v>
          </cell>
        </row>
        <row r="214">
          <cell r="A214" t="str">
            <v>S1ACI012</v>
          </cell>
          <cell r="B214" t="str">
            <v>CHERNIGIV</v>
          </cell>
          <cell r="C214" t="str">
            <v>POLICOMBANK</v>
          </cell>
          <cell r="D214" t="str">
            <v>PYATNUTSKA STR.50</v>
          </cell>
          <cell r="E214" t="str">
            <v>ЧЕРНІГІВ ПЯТНИЦЬКА, 50</v>
          </cell>
          <cell r="F214" t="str">
            <v>ЧЕРНІГІВ</v>
          </cell>
          <cell r="G214" t="str">
            <v>ПЯТНИЦЬКА, 50</v>
          </cell>
          <cell r="H214">
            <v>24</v>
          </cell>
          <cell r="I214" t="str">
            <v>ПАТ "ПОЛІКОМБАНК"</v>
          </cell>
          <cell r="J214" t="str">
            <v>Чернігівська</v>
          </cell>
          <cell r="K214" t="str">
            <v>м. Чернігів</v>
          </cell>
          <cell r="M214" t="str">
            <v>вул. П'ятницька, 50</v>
          </cell>
        </row>
        <row r="215">
          <cell r="A215" t="str">
            <v>S1ACI021</v>
          </cell>
          <cell r="B215" t="str">
            <v>CHERNIGIV</v>
          </cell>
          <cell r="C215" t="str">
            <v>POLICOMBANK</v>
          </cell>
          <cell r="D215" t="str">
            <v>ROKOSSOVSKOGO STR.35</v>
          </cell>
          <cell r="E215" t="str">
            <v>ЧЕРНІГІВ РОКОСОВСЬКОГО, 35</v>
          </cell>
          <cell r="F215" t="str">
            <v>ЧЕРНІГІВ</v>
          </cell>
          <cell r="G215" t="str">
            <v>РОКОСОВСЬКОГО, 35</v>
          </cell>
          <cell r="H215">
            <v>24</v>
          </cell>
          <cell r="I215" t="str">
            <v>ПАТ "ПОЛІКОМБАНК"</v>
          </cell>
          <cell r="J215" t="str">
            <v>Чернігівська</v>
          </cell>
          <cell r="K215" t="str">
            <v>м. Чернігів</v>
          </cell>
          <cell r="M215" t="str">
            <v>вул. Рокосовського, 35</v>
          </cell>
        </row>
        <row r="216">
          <cell r="A216" t="str">
            <v>S1ACI001</v>
          </cell>
          <cell r="B216" t="str">
            <v>CHERNIGIV</v>
          </cell>
          <cell r="C216" t="str">
            <v>POLICOMBANK</v>
          </cell>
          <cell r="D216" t="str">
            <v>SHEVCHENKO 103-A</v>
          </cell>
          <cell r="E216" t="str">
            <v>ЧЕРНІГІВ ШЕВЧЕНКО, 103-А</v>
          </cell>
          <cell r="F216" t="str">
            <v>ЧЕРНІГІВ</v>
          </cell>
          <cell r="G216" t="str">
            <v>ШЕВЧЕНКО, 103-А</v>
          </cell>
          <cell r="H216">
            <v>24</v>
          </cell>
          <cell r="I216" t="str">
            <v>ПАТ "ПОЛІКОМБАНК"</v>
          </cell>
          <cell r="J216" t="str">
            <v>Чернігівська</v>
          </cell>
          <cell r="K216" t="str">
            <v>м. Чернігів</v>
          </cell>
          <cell r="M216" t="str">
            <v>вул. Шевченка, 103-А</v>
          </cell>
        </row>
        <row r="217">
          <cell r="A217" t="str">
            <v>S1ACI004</v>
          </cell>
          <cell r="B217" t="str">
            <v>CHERNIGIV</v>
          </cell>
          <cell r="C217" t="str">
            <v>POLICOMBANK</v>
          </cell>
          <cell r="D217" t="str">
            <v>SHEVCHENKA STR.37</v>
          </cell>
          <cell r="E217" t="str">
            <v>ЧЕРНІГІВ ШЕВЧЕНКА, 37</v>
          </cell>
          <cell r="F217" t="str">
            <v>ЧЕРНІГІВ</v>
          </cell>
          <cell r="G217" t="str">
            <v>ШЕВЧЕНКА, 37</v>
          </cell>
          <cell r="H217">
            <v>24</v>
          </cell>
          <cell r="I217" t="str">
            <v>ПАТ "ПОЛІКОМБАНК"</v>
          </cell>
          <cell r="J217" t="str">
            <v>Чернігівська</v>
          </cell>
          <cell r="K217" t="str">
            <v>м. Чернігів</v>
          </cell>
          <cell r="M217" t="str">
            <v>вул. Шевченка, 37</v>
          </cell>
        </row>
        <row r="218">
          <cell r="I218" t="str">
            <v>ПАТ "ПОЛІКОМБАНК"</v>
          </cell>
          <cell r="J218" t="str">
            <v>Чернігівська</v>
          </cell>
          <cell r="K218" t="str">
            <v>м. Чернігів</v>
          </cell>
          <cell r="M218" t="str">
            <v>просп. Миру, 19</v>
          </cell>
        </row>
        <row r="219">
          <cell r="A219" t="str">
            <v>S1ACI014</v>
          </cell>
          <cell r="B219" t="str">
            <v>CHERNIGIV</v>
          </cell>
          <cell r="C219" t="str">
            <v>POLICOMBANK</v>
          </cell>
          <cell r="D219" t="str">
            <v>MIRU AVE.194</v>
          </cell>
          <cell r="E219" t="str">
            <v>ЧЕРНІГІВ ПР. МИРУ, 194</v>
          </cell>
          <cell r="F219" t="str">
            <v>ЧЕРНІГІВ</v>
          </cell>
          <cell r="G219" t="str">
            <v>ПР. МИРУ, 194</v>
          </cell>
          <cell r="H219">
            <v>24</v>
          </cell>
          <cell r="I219" t="str">
            <v>ПАТ "ПОЛІКОМБАНК"</v>
          </cell>
          <cell r="J219" t="str">
            <v>Чернігівська</v>
          </cell>
          <cell r="K219" t="str">
            <v>м. Чернігів</v>
          </cell>
          <cell r="M219" t="str">
            <v>просп. Миру, 194</v>
          </cell>
        </row>
        <row r="220">
          <cell r="A220" t="str">
            <v>S1ACI003</v>
          </cell>
          <cell r="B220" t="str">
            <v>CHERNIGIV</v>
          </cell>
          <cell r="C220" t="str">
            <v>POLICOMBANK</v>
          </cell>
          <cell r="D220" t="str">
            <v>PR.MIRU 33</v>
          </cell>
          <cell r="E220" t="str">
            <v>ЧЕРНІГІВ ПР. МИРУ, 33</v>
          </cell>
          <cell r="F220" t="str">
            <v>ЧЕРНІГІВ</v>
          </cell>
          <cell r="G220" t="str">
            <v>ПР. МИРУ, 33</v>
          </cell>
          <cell r="H220">
            <v>24</v>
          </cell>
          <cell r="I220" t="str">
            <v>ПАТ "ПОЛІКОМБАНК"</v>
          </cell>
          <cell r="J220" t="str">
            <v>Чернігівська</v>
          </cell>
          <cell r="K220" t="str">
            <v>м. Чернігів</v>
          </cell>
          <cell r="M220" t="str">
            <v>просп. Миру, 33</v>
          </cell>
        </row>
        <row r="221">
          <cell r="A221" t="str">
            <v>S1ACI024</v>
          </cell>
          <cell r="B221" t="str">
            <v>CHERNIGIV</v>
          </cell>
          <cell r="C221" t="str">
            <v>POLICOMBANK</v>
          </cell>
          <cell r="D221" t="str">
            <v>MIRU AVE.33</v>
          </cell>
          <cell r="E221" t="str">
            <v>ЧЕРНІГІВ ПР. МИРУ, 33</v>
          </cell>
          <cell r="F221" t="str">
            <v>ЧЕРНІГІВ</v>
          </cell>
          <cell r="G221" t="str">
            <v>ПР. МИРУ, 33</v>
          </cell>
          <cell r="H221">
            <v>24</v>
          </cell>
          <cell r="I221" t="str">
            <v>ПАТ "ПОЛІКОМБАНК"</v>
          </cell>
          <cell r="J221" t="str">
            <v>Чернігівська</v>
          </cell>
          <cell r="K221" t="str">
            <v>м. Чернігів</v>
          </cell>
          <cell r="M221" t="str">
            <v>просп. Миру, 49</v>
          </cell>
        </row>
        <row r="222">
          <cell r="A222" t="str">
            <v>S1ACI002</v>
          </cell>
          <cell r="B222" t="str">
            <v>CHERNIGIV</v>
          </cell>
          <cell r="C222" t="str">
            <v>POLICOMBANK</v>
          </cell>
          <cell r="D222" t="str">
            <v>MIRU AVE.65</v>
          </cell>
          <cell r="E222" t="str">
            <v>ЧЕРНІГІВ ПР. МИРУ, 65</v>
          </cell>
          <cell r="F222" t="str">
            <v>ЧЕРНІГІВ</v>
          </cell>
          <cell r="G222" t="str">
            <v>ПР. МИРУ, 65</v>
          </cell>
          <cell r="H222">
            <v>24</v>
          </cell>
          <cell r="I222" t="str">
            <v>ПАТ "ПОЛІКОМБАНК"</v>
          </cell>
          <cell r="J222" t="str">
            <v>Чернігівська</v>
          </cell>
          <cell r="K222" t="str">
            <v>м. Чернігів</v>
          </cell>
          <cell r="M222" t="str">
            <v>просп. Миру, 65</v>
          </cell>
        </row>
        <row r="223">
          <cell r="A223" t="str">
            <v>S1ACI005</v>
          </cell>
          <cell r="B223" t="str">
            <v>CHERNIGIV</v>
          </cell>
          <cell r="C223" t="str">
            <v>POLICOMBANK</v>
          </cell>
          <cell r="D223" t="str">
            <v>PEREMOGU AVE.10</v>
          </cell>
          <cell r="E223" t="str">
            <v>ЧЕРНІГІВ ПР. ПЕРЕМОГИ, 10</v>
          </cell>
          <cell r="F223" t="str">
            <v>ЧЕРНІГІВ</v>
          </cell>
          <cell r="G223" t="str">
            <v>ПР. ПЕРЕМОГИ, 10</v>
          </cell>
          <cell r="H223">
            <v>24</v>
          </cell>
          <cell r="I223" t="str">
            <v>ПАТ "ПОЛІКОМБАНК"</v>
          </cell>
          <cell r="J223" t="str">
            <v>Чернігівська</v>
          </cell>
          <cell r="K223" t="str">
            <v>м. Чернігів</v>
          </cell>
          <cell r="M223" t="str">
            <v>просп. Перемоги, 10</v>
          </cell>
        </row>
        <row r="224">
          <cell r="A224" t="str">
            <v>S1ACI027</v>
          </cell>
          <cell r="B224" t="str">
            <v>CHERNIGOV</v>
          </cell>
          <cell r="C224" t="str">
            <v>POLICOMBANK</v>
          </cell>
          <cell r="D224" t="str">
            <v>PROSPEKT PEREMOGI 41</v>
          </cell>
          <cell r="E224" t="str">
            <v>ЧЕРНИГОВ ПРОСПЕКТ ПЕРЕМОГИ, 41</v>
          </cell>
          <cell r="F224" t="str">
            <v>ЧЕРНИГОВ</v>
          </cell>
          <cell r="G224" t="str">
            <v>ПРОСПЕКТ ПЕРЕМОГИ, 41</v>
          </cell>
          <cell r="H224">
            <v>24</v>
          </cell>
          <cell r="I224" t="str">
            <v>ПАТ "ПОЛІКОМБАНК"</v>
          </cell>
          <cell r="J224" t="str">
            <v>Чернігівська</v>
          </cell>
          <cell r="K224" t="str">
            <v>м. Чернігів</v>
          </cell>
          <cell r="M224" t="str">
            <v>просп. Перемоги, 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9"/>
  <sheetViews>
    <sheetView tabSelected="1" zoomScalePageLayoutView="0" workbookViewId="0" topLeftCell="A1">
      <selection activeCell="E219" sqref="E219"/>
    </sheetView>
  </sheetViews>
  <sheetFormatPr defaultColWidth="9.140625" defaultRowHeight="15"/>
  <cols>
    <col min="1" max="1" width="24.00390625" style="0" customWidth="1"/>
    <col min="2" max="2" width="19.28125" style="0" customWidth="1"/>
    <col min="3" max="3" width="20.7109375" style="0" customWidth="1"/>
    <col min="4" max="4" width="25.00390625" style="0" customWidth="1"/>
    <col min="5" max="5" width="31.421875" style="0" customWidth="1"/>
  </cols>
  <sheetData>
    <row r="2" ht="18">
      <c r="B2" s="2" t="s">
        <v>48</v>
      </c>
    </row>
    <row r="3" ht="14.25">
      <c r="B3" s="3" t="s">
        <v>47</v>
      </c>
    </row>
    <row r="4" ht="14.25">
      <c r="B4" s="4" t="s">
        <v>49</v>
      </c>
    </row>
    <row r="6" spans="1:5" ht="14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</row>
    <row r="7" spans="1:5" ht="14.25">
      <c r="A7" s="5" t="str">
        <f>VLOOKUP($A7,'[1]Банкомати'!$A$2:$M$224,9,0)</f>
        <v>АТ "БАНК БОГУСЛАВ"</v>
      </c>
      <c r="B7" s="5" t="str">
        <f>VLOOKUP($A7,'[1]Банкомати'!$A$2:$M$224,10,0)</f>
        <v>Київська</v>
      </c>
      <c r="C7" s="5" t="str">
        <f>VLOOKUP($A7,'[1]Банкомати'!$A$2:$M$224,11,0)</f>
        <v>м. Київ</v>
      </c>
      <c r="D7" s="5"/>
      <c r="E7" s="6" t="str">
        <f>VLOOKUP($A7,'[1]Банкомати'!$A$2:$M$224,13,0)</f>
        <v>вул. Глибочицька, 53</v>
      </c>
    </row>
    <row r="8" spans="1:5" ht="14.25">
      <c r="A8" s="5" t="str">
        <f>VLOOKUP($A8,'[1]Банкомати'!$A$2:$M$224,9,0)</f>
        <v>АТ "БАНК БОГУСЛАВ"</v>
      </c>
      <c r="B8" s="5" t="str">
        <f>VLOOKUP($A8,'[1]Банкомати'!$A$2:$M$224,10,0)</f>
        <v>Київська</v>
      </c>
      <c r="C8" s="5" t="str">
        <f>VLOOKUP($A8,'[1]Банкомати'!$A$2:$M$224,11,0)</f>
        <v>м. Київ</v>
      </c>
      <c r="D8" s="5"/>
      <c r="E8" s="6" t="str">
        <f>VLOOKUP($A8,'[1]Банкомати'!$A$2:$M$224,13,0)</f>
        <v>вул. Дніпровська набережна, 23А</v>
      </c>
    </row>
    <row r="9" spans="1:5" ht="14.25">
      <c r="A9" s="5" t="str">
        <f>VLOOKUP($A9,'[1]Банкомати'!$A$2:$M$224,9,0)</f>
        <v>АТ "БАНК БОГУСЛАВ"</v>
      </c>
      <c r="B9" s="5" t="str">
        <f>VLOOKUP($A9,'[1]Банкомати'!$A$2:$M$224,10,0)</f>
        <v>Київська</v>
      </c>
      <c r="C9" s="5" t="str">
        <f>VLOOKUP($A9,'[1]Банкомати'!$A$2:$M$224,11,0)</f>
        <v>м. Київ</v>
      </c>
      <c r="D9" s="5"/>
      <c r="E9" s="6" t="str">
        <f>VLOOKUP($A9,'[1]Банкомати'!$A$2:$M$224,13,0)</f>
        <v>вул. Фрунзе, 51А</v>
      </c>
    </row>
    <row r="10" spans="1:5" ht="14.25">
      <c r="A10" s="5" t="str">
        <f>VLOOKUP($A10,'[1]Банкомати'!$A$2:$M$224,9,0)</f>
        <v>АТ "БАНК БОГУСЛАВ"</v>
      </c>
      <c r="B10" s="5" t="str">
        <f>VLOOKUP($A10,'[1]Банкомати'!$A$2:$M$224,10,0)</f>
        <v>Одеська</v>
      </c>
      <c r="C10" s="5" t="str">
        <f>VLOOKUP($A10,'[1]Банкомати'!$A$2:$M$224,11,0)</f>
        <v>м. Одеса</v>
      </c>
      <c r="D10" s="5"/>
      <c r="E10" s="6" t="str">
        <f>VLOOKUP($A10,'[1]Банкомати'!$A$2:$M$224,13,0)</f>
        <v>вул. Преображенська, 62</v>
      </c>
    </row>
    <row r="11" spans="1:5" ht="14.25">
      <c r="A11" s="5" t="str">
        <f>VLOOKUP($A11,'[1]Банкомати'!$A$2:$M$224,9,0)</f>
        <v>ПАТ "АКБ "Траст-капітал"</v>
      </c>
      <c r="B11" s="5" t="str">
        <f>VLOOKUP($A11,'[1]Банкомати'!$A$2:$M$224,10,0)</f>
        <v>Київська</v>
      </c>
      <c r="C11" s="5" t="str">
        <f>VLOOKUP($A11,'[1]Банкомати'!$A$2:$M$224,11,0)</f>
        <v>м. Ірпінь</v>
      </c>
      <c r="D11" s="5"/>
      <c r="E11" s="6" t="str">
        <f>VLOOKUP($A11,'[1]Банкомати'!$A$2:$M$224,13,0)</f>
        <v>вул. Радянська, 116</v>
      </c>
    </row>
    <row r="12" spans="1:5" ht="14.25">
      <c r="A12" s="5" t="str">
        <f>VLOOKUP($A12,'[1]Банкомати'!$A$2:$M$224,9,0)</f>
        <v>ПАТ "АКБ "Траст-капітал"</v>
      </c>
      <c r="B12" s="5" t="str">
        <f>VLOOKUP($A12,'[1]Банкомати'!$A$2:$M$224,10,0)</f>
        <v>Київська</v>
      </c>
      <c r="C12" s="5" t="str">
        <f>VLOOKUP($A12,'[1]Банкомати'!$A$2:$M$224,11,0)</f>
        <v>м. Київ</v>
      </c>
      <c r="D12" s="5"/>
      <c r="E12" s="6" t="str">
        <f>VLOOKUP($A12,'[1]Банкомати'!$A$2:$M$224,13,0)</f>
        <v>б-р Лесі Українки, 34</v>
      </c>
    </row>
    <row r="13" spans="1:5" ht="14.25">
      <c r="A13" s="5" t="str">
        <f>VLOOKUP($A13,'[1]Банкомати'!$A$2:$M$224,9,0)</f>
        <v>ПАТ "АКБ "Траст-капітал"</v>
      </c>
      <c r="B13" s="5" t="str">
        <f>VLOOKUP($A13,'[1]Банкомати'!$A$2:$M$224,10,0)</f>
        <v>Київська</v>
      </c>
      <c r="C13" s="5" t="str">
        <f>VLOOKUP($A13,'[1]Банкомати'!$A$2:$M$224,11,0)</f>
        <v>м. Київ</v>
      </c>
      <c r="D13" s="5"/>
      <c r="E13" s="6" t="str">
        <f>VLOOKUP($A13,'[1]Банкомати'!$A$2:$M$224,13,0)</f>
        <v>вул. Димитрова, 5</v>
      </c>
    </row>
    <row r="14" spans="1:5" ht="14.25">
      <c r="A14" s="5" t="str">
        <f>VLOOKUP($A14,'[1]Банкомати'!$A$2:$M$224,9,0)</f>
        <v>ПАТ "АКБ "Траст-капітал"</v>
      </c>
      <c r="B14" s="5" t="str">
        <f>VLOOKUP($A14,'[1]Банкомати'!$A$2:$M$224,10,0)</f>
        <v>Київська</v>
      </c>
      <c r="C14" s="5" t="str">
        <f>VLOOKUP($A14,'[1]Банкомати'!$A$2:$M$224,11,0)</f>
        <v>м. Київ</v>
      </c>
      <c r="D14" s="5"/>
      <c r="E14" s="6" t="str">
        <f>VLOOKUP($A14,'[1]Банкомати'!$A$2:$M$224,13,0)</f>
        <v>вул. Підвисоцького, 7</v>
      </c>
    </row>
    <row r="15" spans="1:5" ht="14.25">
      <c r="A15" s="5" t="str">
        <f>VLOOKUP($A15,'[1]Банкомати'!$A$2:$M$224,9,0)</f>
        <v>ПАТ "БАНК СІЧ"</v>
      </c>
      <c r="B15" s="5" t="str">
        <f>VLOOKUP($A15,'[1]Банкомати'!$A$2:$M$224,10,0)</f>
        <v>Київська</v>
      </c>
      <c r="C15" s="5" t="str">
        <f>VLOOKUP($A15,'[1]Банкомати'!$A$2:$M$224,11,0)</f>
        <v>м. Київ</v>
      </c>
      <c r="D15" s="5"/>
      <c r="E15" s="6" t="str">
        <f>VLOOKUP($A15,'[1]Банкомати'!$A$2:$M$224,13,0)</f>
        <v>вул. Велика Окружна, 4</v>
      </c>
    </row>
    <row r="16" spans="1:5" ht="14.25">
      <c r="A16" s="5" t="str">
        <f>VLOOKUP($A16,'[1]Банкомати'!$A$2:$M$224,9,0)</f>
        <v>ПАТ "БАНК СІЧ"</v>
      </c>
      <c r="B16" s="5" t="str">
        <f>VLOOKUP($A16,'[1]Банкомати'!$A$2:$M$224,10,0)</f>
        <v>Київська</v>
      </c>
      <c r="C16" s="5" t="str">
        <f>VLOOKUP($A16,'[1]Банкомати'!$A$2:$M$224,11,0)</f>
        <v>м. Київ</v>
      </c>
      <c r="D16" s="5"/>
      <c r="E16" s="6" t="str">
        <f>VLOOKUP($A16,'[1]Банкомати'!$A$2:$M$224,13,0)</f>
        <v>вул. Володимирська, 61</v>
      </c>
    </row>
    <row r="17" spans="1:5" ht="14.25">
      <c r="A17" s="5" t="str">
        <f>VLOOKUP($A17,'[1]Банкомати'!$A$2:$M$224,9,0)</f>
        <v>ПАТ "БАНК СІЧ"</v>
      </c>
      <c r="B17" s="5" t="str">
        <f>VLOOKUP($A17,'[1]Банкомати'!$A$2:$M$224,10,0)</f>
        <v>Київська</v>
      </c>
      <c r="C17" s="5" t="str">
        <f>VLOOKUP($A17,'[1]Банкомати'!$A$2:$M$224,11,0)</f>
        <v>м. Київ</v>
      </c>
      <c r="D17" s="5"/>
      <c r="E17" s="6" t="str">
        <f>VLOOKUP($A17,'[1]Банкомати'!$A$2:$M$224,13,0)</f>
        <v>вул. Володимирська, 63</v>
      </c>
    </row>
    <row r="18" spans="1:5" ht="14.25">
      <c r="A18" s="5" t="str">
        <f>VLOOKUP($A18,'[1]Банкомати'!$A$2:$M$224,9,0)</f>
        <v>ПАТ "БАНК СІЧ"</v>
      </c>
      <c r="B18" s="5" t="str">
        <f>VLOOKUP($A18,'[1]Банкомати'!$A$2:$M$224,10,0)</f>
        <v>Київська</v>
      </c>
      <c r="C18" s="5" t="str">
        <f>VLOOKUP($A18,'[1]Банкомати'!$A$2:$M$224,11,0)</f>
        <v>м. Київ</v>
      </c>
      <c r="D18" s="5"/>
      <c r="E18" s="6" t="str">
        <f>VLOOKUP($A18,'[1]Банкомати'!$A$2:$M$224,13,0)</f>
        <v>вул. Горького, 115</v>
      </c>
    </row>
    <row r="19" spans="1:5" ht="14.25">
      <c r="A19" s="5" t="str">
        <f>VLOOKUP($A19,'[1]Банкомати'!$A$2:$M$224,9,0)</f>
        <v>ПАТ "БАНК СІЧ"</v>
      </c>
      <c r="B19" s="5" t="str">
        <f>VLOOKUP($A19,'[1]Банкомати'!$A$2:$M$224,10,0)</f>
        <v>Київська</v>
      </c>
      <c r="C19" s="5" t="str">
        <f>VLOOKUP($A19,'[1]Банкомати'!$A$2:$M$224,11,0)</f>
        <v>м. Київ</v>
      </c>
      <c r="D19" s="5"/>
      <c r="E19" s="6" t="str">
        <f>VLOOKUP($A19,'[1]Банкомати'!$A$2:$M$224,13,0)</f>
        <v>вул. Здолбунівская, 3А</v>
      </c>
    </row>
    <row r="20" spans="1:5" ht="14.25">
      <c r="A20" s="5" t="str">
        <f>VLOOKUP($A20,'[1]Банкомати'!$A$2:$M$224,9,0)</f>
        <v>ПАТ "БАНК СІЧ"</v>
      </c>
      <c r="B20" s="5" t="str">
        <f>VLOOKUP($A20,'[1]Банкомати'!$A$2:$M$224,10,0)</f>
        <v>Київська</v>
      </c>
      <c r="C20" s="5" t="str">
        <f>VLOOKUP($A20,'[1]Банкомати'!$A$2:$M$224,11,0)</f>
        <v>м. Київ</v>
      </c>
      <c r="D20" s="5"/>
      <c r="E20" s="6" t="str">
        <f>VLOOKUP($A20,'[1]Банкомати'!$A$2:$M$224,13,0)</f>
        <v>вул. Здолбунівська, 7Д</v>
      </c>
    </row>
    <row r="21" spans="1:5" ht="14.25">
      <c r="A21" s="5" t="str">
        <f>VLOOKUP($A21,'[1]Банкомати'!$A$2:$M$224,9,0)</f>
        <v>ПАТ "БАНК СІЧ"</v>
      </c>
      <c r="B21" s="5" t="str">
        <f>VLOOKUP($A21,'[1]Банкомати'!$A$2:$M$224,10,0)</f>
        <v>Київська</v>
      </c>
      <c r="C21" s="5" t="str">
        <f>VLOOKUP($A21,'[1]Банкомати'!$A$2:$M$224,11,0)</f>
        <v>м. Київ</v>
      </c>
      <c r="D21" s="5"/>
      <c r="E21" s="6" t="str">
        <f>VLOOKUP($A21,'[1]Банкомати'!$A$2:$M$224,13,0)</f>
        <v>вул. Кондратюка, 3</v>
      </c>
    </row>
    <row r="22" spans="1:5" ht="14.25">
      <c r="A22" s="5" t="str">
        <f>VLOOKUP($A22,'[1]Банкомати'!$A$2:$M$224,9,0)</f>
        <v>ПАТ "БАНК СІЧ"</v>
      </c>
      <c r="B22" s="5" t="str">
        <f>VLOOKUP($A22,'[1]Банкомати'!$A$2:$M$224,10,0)</f>
        <v>Київська</v>
      </c>
      <c r="C22" s="5" t="str">
        <f>VLOOKUP($A22,'[1]Банкомати'!$A$2:$M$224,11,0)</f>
        <v>м. Київ</v>
      </c>
      <c r="D22" s="5"/>
      <c r="E22" s="6" t="str">
        <f>VLOOKUP($A22,'[1]Банкомати'!$A$2:$M$224,13,0)</f>
        <v>вул. Магнітогорська, 1А</v>
      </c>
    </row>
    <row r="23" spans="1:5" ht="14.25">
      <c r="A23" s="5" t="str">
        <f>VLOOKUP($A23,'[1]Банкомати'!$A$2:$M$224,9,0)</f>
        <v>ПАТ "БАНК СІЧ"</v>
      </c>
      <c r="B23" s="5" t="str">
        <f>VLOOKUP($A23,'[1]Банкомати'!$A$2:$M$224,10,0)</f>
        <v>Київська</v>
      </c>
      <c r="C23" s="5" t="str">
        <f>VLOOKUP($A23,'[1]Банкомати'!$A$2:$M$224,11,0)</f>
        <v>м. Київ</v>
      </c>
      <c r="D23" s="5"/>
      <c r="E23" s="6" t="str">
        <f>VLOOKUP($A23,'[1]Банкомати'!$A$2:$M$224,13,0)</f>
        <v>вул. Маліновського, 12</v>
      </c>
    </row>
    <row r="24" spans="1:5" ht="14.25">
      <c r="A24" s="5" t="str">
        <f>VLOOKUP($A24,'[1]Банкомати'!$A$2:$M$224,9,0)</f>
        <v>ПАТ "БАНК СІЧ"</v>
      </c>
      <c r="B24" s="5" t="str">
        <f>VLOOKUP($A24,'[1]Банкомати'!$A$2:$M$224,10,0)</f>
        <v>Київська</v>
      </c>
      <c r="C24" s="5" t="str">
        <f>VLOOKUP($A24,'[1]Банкомати'!$A$2:$M$224,11,0)</f>
        <v>м. Київ</v>
      </c>
      <c r="D24" s="5"/>
      <c r="E24" s="6" t="str">
        <f>VLOOKUP($A24,'[1]Банкомати'!$A$2:$M$224,13,0)</f>
        <v>вул. Полковника  Шутова, 9</v>
      </c>
    </row>
    <row r="25" spans="1:5" ht="14.25">
      <c r="A25" s="5" t="str">
        <f>VLOOKUP($A25,'[1]Банкомати'!$A$2:$M$224,9,0)</f>
        <v>ПАТ "БАНК СІЧ"</v>
      </c>
      <c r="B25" s="5" t="str">
        <f>VLOOKUP($A25,'[1]Банкомати'!$A$2:$M$224,10,0)</f>
        <v>Київська</v>
      </c>
      <c r="C25" s="5" t="str">
        <f>VLOOKUP($A25,'[1]Банкомати'!$A$2:$M$224,11,0)</f>
        <v>м. Київ</v>
      </c>
      <c r="D25" s="5"/>
      <c r="E25" s="6" t="str">
        <f>VLOOKUP($A25,'[1]Банкомати'!$A$2:$M$224,13,0)</f>
        <v>вул. Раїси Окіпної, 8</v>
      </c>
    </row>
    <row r="26" spans="1:5" ht="14.25">
      <c r="A26" s="5" t="str">
        <f>VLOOKUP($A26,'[1]Банкомати'!$A$2:$M$224,9,0)</f>
        <v>ПАТ "БАНК СІЧ"</v>
      </c>
      <c r="B26" s="5" t="str">
        <f>VLOOKUP($A26,'[1]Банкомати'!$A$2:$M$224,10,0)</f>
        <v>Київська</v>
      </c>
      <c r="C26" s="5" t="str">
        <f>VLOOKUP($A26,'[1]Банкомати'!$A$2:$M$224,11,0)</f>
        <v>м. Київ</v>
      </c>
      <c r="D26" s="5"/>
      <c r="E26" s="6" t="str">
        <f>VLOOKUP($A26,'[1]Банкомати'!$A$2:$M$224,13,0)</f>
        <v>вул. Регенераторна, 4</v>
      </c>
    </row>
    <row r="27" spans="1:5" ht="14.25">
      <c r="A27" s="5" t="str">
        <f>VLOOKUP($A27,'[1]Банкомати'!$A$2:$M$224,9,0)</f>
        <v>ПАТ "БАНК СІЧ"</v>
      </c>
      <c r="B27" s="5" t="str">
        <f>VLOOKUP($A27,'[1]Банкомати'!$A$2:$M$224,10,0)</f>
        <v>Київська</v>
      </c>
      <c r="C27" s="5" t="str">
        <f>VLOOKUP($A27,'[1]Банкомати'!$A$2:$M$224,11,0)</f>
        <v>м. Київ</v>
      </c>
      <c r="D27" s="5"/>
      <c r="E27" s="6" t="str">
        <f>VLOOKUP($A27,'[1]Банкомати'!$A$2:$M$224,13,0)</f>
        <v>просп. Броварський, 15</v>
      </c>
    </row>
    <row r="28" spans="1:5" ht="14.25">
      <c r="A28" s="5" t="str">
        <f>VLOOKUP($A28,'[1]Банкомати'!$A$2:$M$224,9,0)</f>
        <v>ПАТ "БАНК СІЧ"</v>
      </c>
      <c r="B28" s="5" t="str">
        <f>VLOOKUP($A28,'[1]Банкомати'!$A$2:$M$224,10,0)</f>
        <v>Київська</v>
      </c>
      <c r="C28" s="5" t="str">
        <f>VLOOKUP($A28,'[1]Банкомати'!$A$2:$M$224,11,0)</f>
        <v>м. Київ</v>
      </c>
      <c r="D28" s="5"/>
      <c r="E28" s="6" t="str">
        <f>VLOOKUP($A28,'[1]Банкомати'!$A$2:$M$224,13,0)</f>
        <v>просп. Перемоги, 129</v>
      </c>
    </row>
    <row r="29" spans="1:5" ht="14.25">
      <c r="A29" s="5" t="str">
        <f>VLOOKUP($A29,'[1]Банкомати'!$A$2:$M$224,9,0)</f>
        <v>ПАТ "БАНК СІЧ"</v>
      </c>
      <c r="B29" s="5" t="str">
        <f>VLOOKUP($A29,'[1]Банкомати'!$A$2:$M$224,10,0)</f>
        <v>Львiвська</v>
      </c>
      <c r="C29" s="5" t="str">
        <f>VLOOKUP($A29,'[1]Банкомати'!$A$2:$M$224,11,0)</f>
        <v>м. Львів</v>
      </c>
      <c r="D29" s="5"/>
      <c r="E29" s="6" t="str">
        <f>VLOOKUP($A29,'[1]Банкомати'!$A$2:$M$224,13,0)</f>
        <v>вул. Плугова, 2</v>
      </c>
    </row>
    <row r="30" spans="1:5" ht="14.25">
      <c r="A30" s="5" t="str">
        <f>VLOOKUP($A30,'[1]Банкомати'!$A$2:$M$224,9,0)</f>
        <v>ПАТ "БАНК СІЧ"</v>
      </c>
      <c r="B30" s="5" t="str">
        <f>VLOOKUP($A30,'[1]Банкомати'!$A$2:$M$224,10,0)</f>
        <v>Львiвська</v>
      </c>
      <c r="C30" s="5" t="str">
        <f>VLOOKUP($A30,'[1]Банкомати'!$A$2:$M$224,11,0)</f>
        <v>м. Львів</v>
      </c>
      <c r="D30" s="5"/>
      <c r="E30" s="6" t="str">
        <f>VLOOKUP($A30,'[1]Банкомати'!$A$2:$M$224,13,0)</f>
        <v>просп. Свободи, 1-3</v>
      </c>
    </row>
    <row r="31" spans="1:5" ht="14.25">
      <c r="A31" s="5" t="str">
        <f>VLOOKUP($A31,'[1]Банкомати'!$A$2:$M$224,9,0)</f>
        <v>ПАТ "КБ «ГЛОБУС"</v>
      </c>
      <c r="B31" s="5" t="str">
        <f>VLOOKUP($A31,'[1]Банкомати'!$A$2:$M$224,10,0)</f>
        <v>Запорiзька</v>
      </c>
      <c r="C31" s="5" t="str">
        <f>VLOOKUP($A31,'[1]Банкомати'!$A$2:$M$224,11,0)</f>
        <v>м. Запоріжжя</v>
      </c>
      <c r="D31" s="5"/>
      <c r="E31" s="6" t="str">
        <f>VLOOKUP($A31,'[1]Банкомати'!$A$2:$M$224,13,0)</f>
        <v>вул. Антенна, 11А</v>
      </c>
    </row>
    <row r="32" spans="1:5" ht="14.25">
      <c r="A32" s="5" t="str">
        <f>VLOOKUP($A32,'[1]Банкомати'!$A$2:$M$224,9,0)</f>
        <v>ПАТ "КБ «ГЛОБУС"</v>
      </c>
      <c r="B32" s="5" t="str">
        <f>VLOOKUP($A32,'[1]Банкомати'!$A$2:$M$224,10,0)</f>
        <v>Київська</v>
      </c>
      <c r="C32" s="5" t="str">
        <f>VLOOKUP($A32,'[1]Банкомати'!$A$2:$M$224,11,0)</f>
        <v>м. Київ</v>
      </c>
      <c r="D32" s="5"/>
      <c r="E32" s="6" t="str">
        <f>VLOOKUP($A32,'[1]Банкомати'!$A$2:$M$224,13,0)</f>
        <v>б-р Дружби Народів, 28-В</v>
      </c>
    </row>
    <row r="33" spans="1:5" ht="14.25">
      <c r="A33" s="5" t="s">
        <v>41</v>
      </c>
      <c r="B33" s="7" t="s">
        <v>15</v>
      </c>
      <c r="C33" s="7" t="s">
        <v>50</v>
      </c>
      <c r="D33" s="7" t="s">
        <v>51</v>
      </c>
      <c r="E33" s="8" t="s">
        <v>52</v>
      </c>
    </row>
    <row r="34" spans="1:5" ht="14.25">
      <c r="A34" s="5" t="str">
        <f>VLOOKUP($A34,'[1]Банкомати'!$A$2:$M$224,9,0)</f>
        <v>ПАТ "КБ «ГЛОБУС"</v>
      </c>
      <c r="B34" s="5" t="str">
        <f>VLOOKUP($A34,'[1]Банкомати'!$A$2:$M$224,10,0)</f>
        <v>Рiвненська</v>
      </c>
      <c r="C34" s="5" t="str">
        <f>VLOOKUP($A34,'[1]Банкомати'!$A$2:$M$224,11,0)</f>
        <v>м. Сарни</v>
      </c>
      <c r="D34" s="5"/>
      <c r="E34" s="6" t="str">
        <f>VLOOKUP($A34,'[1]Банкомати'!$A$2:$M$224,13,0)</f>
        <v>вул. 17 вересня, 21</v>
      </c>
    </row>
    <row r="35" spans="1:5" ht="14.25">
      <c r="A35" s="5" t="str">
        <f>VLOOKUP($A35,'[1]Банкомати'!$A$2:$M$224,9,0)</f>
        <v>ПАТ "КБ «ГЛОБУС"</v>
      </c>
      <c r="B35" s="5" t="str">
        <f>VLOOKUP($A35,'[1]Банкомати'!$A$2:$M$224,10,0)</f>
        <v>Тернопiльська</v>
      </c>
      <c r="C35" s="5" t="str">
        <f>VLOOKUP($A35,'[1]Банкомати'!$A$2:$M$224,11,0)</f>
        <v>м. Тернопіль</v>
      </c>
      <c r="D35" s="5"/>
      <c r="E35" s="6" t="str">
        <f>VLOOKUP($A35,'[1]Банкомати'!$A$2:$M$224,13,0)</f>
        <v>вул. Живова, 37А</v>
      </c>
    </row>
    <row r="36" spans="1:5" ht="14.25">
      <c r="A36" s="5" t="str">
        <f>VLOOKUP($A36,'[1]Банкомати'!$A$2:$M$224,9,0)</f>
        <v>ПАТ "КОМІНВЕСТБАНК"</v>
      </c>
      <c r="B36" s="5" t="str">
        <f>VLOOKUP($A36,'[1]Банкомати'!$A$2:$M$224,10,0)</f>
        <v>Закарпатська</v>
      </c>
      <c r="C36" s="5" t="str">
        <f>VLOOKUP($A36,'[1]Банкомати'!$A$2:$M$224,11,0)</f>
        <v>м. Берегово</v>
      </c>
      <c r="D36" s="5"/>
      <c r="E36" s="6" t="str">
        <f>VLOOKUP($A36,'[1]Банкомати'!$A$2:$M$224,13,0)</f>
        <v>вул. Сечені, 76</v>
      </c>
    </row>
    <row r="37" spans="1:5" ht="14.25">
      <c r="A37" s="5" t="str">
        <f>VLOOKUP($A37,'[1]Банкомати'!$A$2:$M$224,9,0)</f>
        <v>ПАТ "КОМІНВЕСТБАНК"</v>
      </c>
      <c r="B37" s="5" t="str">
        <f>VLOOKUP($A37,'[1]Банкомати'!$A$2:$M$224,10,0)</f>
        <v>Закарпатська</v>
      </c>
      <c r="C37" s="5" t="str">
        <f>VLOOKUP($A37,'[1]Банкомати'!$A$2:$M$224,11,0)</f>
        <v>м. Виноградів</v>
      </c>
      <c r="D37" s="5"/>
      <c r="E37" s="6" t="str">
        <f>VLOOKUP($A37,'[1]Банкомати'!$A$2:$M$224,13,0)</f>
        <v>вул. Миру, 15</v>
      </c>
    </row>
    <row r="38" spans="1:5" ht="14.25">
      <c r="A38" s="5" t="str">
        <f>VLOOKUP($A38,'[1]Банкомати'!$A$2:$M$224,9,0)</f>
        <v>ПАТ "КОМІНВЕСТБАНК"</v>
      </c>
      <c r="B38" s="5" t="str">
        <f>VLOOKUP($A38,'[1]Банкомати'!$A$2:$M$224,10,0)</f>
        <v>Закарпатська</v>
      </c>
      <c r="C38" s="5" t="str">
        <f>VLOOKUP($A38,'[1]Банкомати'!$A$2:$M$224,11,0)</f>
        <v>м. Іршава</v>
      </c>
      <c r="D38" s="5"/>
      <c r="E38" s="6" t="str">
        <f>VLOOKUP($A38,'[1]Банкомати'!$A$2:$M$224,13,0)</f>
        <v>пл. Народна, 3</v>
      </c>
    </row>
    <row r="39" spans="1:5" ht="14.25">
      <c r="A39" s="5" t="str">
        <f>VLOOKUP($A39,'[1]Банкомати'!$A$2:$M$224,9,0)</f>
        <v>ПАТ "КОМІНВЕСТБАНК"</v>
      </c>
      <c r="B39" s="5" t="str">
        <f>VLOOKUP($A39,'[1]Банкомати'!$A$2:$M$224,10,0)</f>
        <v>Закарпатська</v>
      </c>
      <c r="C39" s="5" t="str">
        <f>VLOOKUP($A39,'[1]Банкомати'!$A$2:$M$224,11,0)</f>
        <v>м. Мукачево</v>
      </c>
      <c r="D39" s="5"/>
      <c r="E39" s="6" t="str">
        <f>VLOOKUP($A39,'[1]Банкомати'!$A$2:$M$224,13,0)</f>
        <v>вул. Генерала Петрова, 58</v>
      </c>
    </row>
    <row r="40" spans="1:5" ht="14.25">
      <c r="A40" s="5" t="str">
        <f>VLOOKUP($A40,'[1]Банкомати'!$A$2:$M$224,9,0)</f>
        <v>ПАТ "КОМІНВЕСТБАНК"</v>
      </c>
      <c r="B40" s="5" t="str">
        <f>VLOOKUP($A40,'[1]Банкомати'!$A$2:$M$224,10,0)</f>
        <v>Закарпатська</v>
      </c>
      <c r="C40" s="5" t="str">
        <f>VLOOKUP($A40,'[1]Банкомати'!$A$2:$M$224,11,0)</f>
        <v>м. Мукачево</v>
      </c>
      <c r="D40" s="5"/>
      <c r="E40" s="6" t="str">
        <f>VLOOKUP($A40,'[1]Банкомати'!$A$2:$M$224,13,0)</f>
        <v>вул. Ярослава Мудрого, 1-3</v>
      </c>
    </row>
    <row r="41" spans="1:5" ht="14.25">
      <c r="A41" s="5" t="str">
        <f>VLOOKUP($A41,'[1]Банкомати'!$A$2:$M$224,9,0)</f>
        <v>ПАТ "КОМІНВЕСТБАНК"</v>
      </c>
      <c r="B41" s="5" t="str">
        <f>VLOOKUP($A41,'[1]Банкомати'!$A$2:$M$224,10,0)</f>
        <v>Закарпатська</v>
      </c>
      <c r="C41" s="5" t="str">
        <f>VLOOKUP($A41,'[1]Банкомати'!$A$2:$M$224,11,0)</f>
        <v>м. Перечин</v>
      </c>
      <c r="D41" s="5"/>
      <c r="E41" s="6" t="str">
        <f>VLOOKUP($A41,'[1]Банкомати'!$A$2:$M$224,13,0)</f>
        <v>пл. Народна, 21</v>
      </c>
    </row>
    <row r="42" spans="1:5" ht="14.25">
      <c r="A42" s="5" t="str">
        <f>VLOOKUP($A42,'[1]Банкомати'!$A$2:$M$224,9,0)</f>
        <v>ПАТ "КОМІНВЕСТБАНК"</v>
      </c>
      <c r="B42" s="5" t="str">
        <f>VLOOKUP($A42,'[1]Банкомати'!$A$2:$M$224,10,0)</f>
        <v>Закарпатська</v>
      </c>
      <c r="C42" s="5" t="str">
        <f>VLOOKUP($A42,'[1]Банкомати'!$A$2:$M$224,11,0)</f>
        <v>м. Рахів</v>
      </c>
      <c r="D42" s="5"/>
      <c r="E42" s="6" t="str">
        <f>VLOOKUP($A42,'[1]Банкомати'!$A$2:$M$224,13,0)</f>
        <v>вул. Миру, 46</v>
      </c>
    </row>
    <row r="43" spans="1:5" ht="14.25">
      <c r="A43" s="5" t="str">
        <f>VLOOKUP($A43,'[1]Банкомати'!$A$2:$M$224,9,0)</f>
        <v>ПАТ "КОМІНВЕСТБАНК"</v>
      </c>
      <c r="B43" s="5" t="str">
        <f>VLOOKUP($A43,'[1]Банкомати'!$A$2:$M$224,10,0)</f>
        <v>Закарпатська</v>
      </c>
      <c r="C43" s="5" t="str">
        <f>VLOOKUP($A43,'[1]Банкомати'!$A$2:$M$224,11,0)</f>
        <v>м. Свалява</v>
      </c>
      <c r="D43" s="5"/>
      <c r="E43" s="6" t="str">
        <f>VLOOKUP($A43,'[1]Банкомати'!$A$2:$M$224,13,0)</f>
        <v>вул. Головна, 31</v>
      </c>
    </row>
    <row r="44" spans="1:5" ht="14.25">
      <c r="A44" s="5" t="str">
        <f>VLOOKUP($A44,'[1]Банкомати'!$A$2:$M$224,9,0)</f>
        <v>ПАТ "КОМІНВЕСТБАНК"</v>
      </c>
      <c r="B44" s="5" t="str">
        <f>VLOOKUP($A44,'[1]Банкомати'!$A$2:$M$224,10,0)</f>
        <v>Закарпатська</v>
      </c>
      <c r="C44" s="5" t="str">
        <f>VLOOKUP($A44,'[1]Банкомати'!$A$2:$M$224,11,0)</f>
        <v>м. Свалява</v>
      </c>
      <c r="D44" s="5"/>
      <c r="E44" s="6" t="str">
        <f>VLOOKUP($A44,'[1]Банкомати'!$A$2:$M$224,13,0)</f>
        <v>вул. Київська, 8</v>
      </c>
    </row>
    <row r="45" spans="1:5" ht="14.25">
      <c r="A45" s="5" t="str">
        <f>VLOOKUP($A45,'[1]Банкомати'!$A$2:$M$224,9,0)</f>
        <v>ПАТ "КОМІНВЕСТБАНК"</v>
      </c>
      <c r="B45" s="5" t="str">
        <f>VLOOKUP($A45,'[1]Банкомати'!$A$2:$M$224,10,0)</f>
        <v>Закарпатська</v>
      </c>
      <c r="C45" s="5" t="str">
        <f>VLOOKUP($A45,'[1]Банкомати'!$A$2:$M$224,11,0)</f>
        <v>м. Тячів</v>
      </c>
      <c r="D45" s="5"/>
      <c r="E45" s="6" t="str">
        <f>VLOOKUP($A45,'[1]Банкомати'!$A$2:$M$224,13,0)</f>
        <v>вул. Жовтнева, 48</v>
      </c>
    </row>
    <row r="46" spans="1:5" ht="14.25">
      <c r="A46" s="5" t="str">
        <f>VLOOKUP($A46,'[1]Банкомати'!$A$2:$M$224,9,0)</f>
        <v>ПАТ "КОМІНВЕСТБАНК"</v>
      </c>
      <c r="B46" s="5" t="str">
        <f>VLOOKUP($A46,'[1]Банкомати'!$A$2:$M$224,10,0)</f>
        <v>Закарпатська</v>
      </c>
      <c r="C46" s="5" t="str">
        <f>VLOOKUP($A46,'[1]Банкомати'!$A$2:$M$224,11,0)</f>
        <v>м. Тячів</v>
      </c>
      <c r="D46" s="5"/>
      <c r="E46" s="6" t="str">
        <f>VLOOKUP($A46,'[1]Банкомати'!$A$2:$M$224,13,0)</f>
        <v>вул. Леніна, 12</v>
      </c>
    </row>
    <row r="47" spans="1:5" ht="14.25">
      <c r="A47" s="5" t="s">
        <v>7</v>
      </c>
      <c r="B47" s="5" t="s">
        <v>8</v>
      </c>
      <c r="C47" s="5" t="s">
        <v>9</v>
      </c>
      <c r="D47" s="5"/>
      <c r="E47" s="6" t="s">
        <v>10</v>
      </c>
    </row>
    <row r="48" spans="1:5" ht="14.25">
      <c r="A48" s="5" t="str">
        <f>VLOOKUP($A48,'[1]Банкомати'!$A$2:$M$224,9,0)</f>
        <v>ПАТ "КОМІНВЕСТБАНК"</v>
      </c>
      <c r="B48" s="5" t="str">
        <f>VLOOKUP($A48,'[1]Банкомати'!$A$2:$M$224,10,0)</f>
        <v>Закарпатська</v>
      </c>
      <c r="C48" s="5" t="str">
        <f>VLOOKUP($A48,'[1]Банкомати'!$A$2:$M$224,11,0)</f>
        <v>м. Ужгород</v>
      </c>
      <c r="D48" s="5"/>
      <c r="E48" s="6" t="str">
        <f>VLOOKUP($A48,'[1]Банкомати'!$A$2:$M$224,13,0)</f>
        <v>вул. Гагаріна, 42/1</v>
      </c>
    </row>
    <row r="49" spans="1:5" ht="14.25">
      <c r="A49" s="5" t="str">
        <f>VLOOKUP($A49,'[1]Банкомати'!$A$2:$M$224,9,0)</f>
        <v>ПАТ "КОМІНВЕСТБАНК"</v>
      </c>
      <c r="B49" s="5" t="str">
        <f>VLOOKUP($A49,'[1]Банкомати'!$A$2:$M$224,10,0)</f>
        <v>Закарпатська</v>
      </c>
      <c r="C49" s="5" t="str">
        <f>VLOOKUP($A49,'[1]Банкомати'!$A$2:$M$224,11,0)</f>
        <v>м. Ужгород</v>
      </c>
      <c r="D49" s="5"/>
      <c r="E49" s="6" t="str">
        <f>VLOOKUP($A49,'[1]Банкомати'!$A$2:$M$224,13,0)</f>
        <v>вул. Гойди, 10</v>
      </c>
    </row>
    <row r="50" spans="1:5" ht="14.25">
      <c r="A50" s="5" t="str">
        <f>VLOOKUP($A50,'[1]Банкомати'!$A$2:$M$224,9,0)</f>
        <v>ПАТ "КОМІНВЕСТБАНК"</v>
      </c>
      <c r="B50" s="5" t="str">
        <f>VLOOKUP($A50,'[1]Банкомати'!$A$2:$M$224,10,0)</f>
        <v>Закарпатська</v>
      </c>
      <c r="C50" s="5" t="str">
        <f>VLOOKUP($A50,'[1]Банкомати'!$A$2:$M$224,11,0)</f>
        <v>м. Ужгород</v>
      </c>
      <c r="D50" s="5"/>
      <c r="E50" s="6" t="str">
        <f>VLOOKUP($A50,'[1]Банкомати'!$A$2:$M$224,13,0)</f>
        <v>вул. Грушевського, 78 /2а</v>
      </c>
    </row>
    <row r="51" spans="1:5" ht="14.25">
      <c r="A51" s="5" t="str">
        <f>VLOOKUP($A51,'[1]Банкомати'!$A$2:$M$224,9,0)</f>
        <v>ПАТ "КОМІНВЕСТБАНК"</v>
      </c>
      <c r="B51" s="5" t="str">
        <f>VLOOKUP($A51,'[1]Банкомати'!$A$2:$M$224,10,0)</f>
        <v>Закарпатська</v>
      </c>
      <c r="C51" s="5" t="str">
        <f>VLOOKUP($A51,'[1]Банкомати'!$A$2:$M$224,11,0)</f>
        <v>м. Ужгород</v>
      </c>
      <c r="D51" s="5"/>
      <c r="E51" s="6" t="str">
        <f>VLOOKUP($A51,'[1]Банкомати'!$A$2:$M$224,13,0)</f>
        <v>вул. Корятовича, 21а</v>
      </c>
    </row>
    <row r="52" spans="1:5" ht="14.25">
      <c r="A52" s="5" t="str">
        <f>VLOOKUP($A52,'[1]Банкомати'!$A$2:$M$224,9,0)</f>
        <v>ПАТ "КОМІНВЕСТБАНК"</v>
      </c>
      <c r="B52" s="5" t="str">
        <f>VLOOKUP($A52,'[1]Банкомати'!$A$2:$M$224,10,0)</f>
        <v>Закарпатська</v>
      </c>
      <c r="C52" s="5" t="str">
        <f>VLOOKUP($A52,'[1]Банкомати'!$A$2:$M$224,11,0)</f>
        <v>м. Ужгород</v>
      </c>
      <c r="D52" s="5"/>
      <c r="E52" s="6" t="str">
        <f>VLOOKUP($A52,'[1]Банкомати'!$A$2:$M$224,13,0)</f>
        <v>вул. Коцюбинського, 2А</v>
      </c>
    </row>
    <row r="53" spans="1:5" ht="14.25">
      <c r="A53" s="5" t="str">
        <f>VLOOKUP($A53,'[1]Банкомати'!$A$2:$M$224,9,0)</f>
        <v>ПАТ "КОМІНВЕСТБАНК"</v>
      </c>
      <c r="B53" s="5" t="str">
        <f>VLOOKUP($A53,'[1]Банкомати'!$A$2:$M$224,10,0)</f>
        <v>Закарпатська</v>
      </c>
      <c r="C53" s="5" t="str">
        <f>VLOOKUP($A53,'[1]Банкомати'!$A$2:$M$224,11,0)</f>
        <v>м. Ужгород</v>
      </c>
      <c r="D53" s="5"/>
      <c r="E53" s="6" t="str">
        <f>VLOOKUP($A53,'[1]Банкомати'!$A$2:$M$224,13,0)</f>
        <v>вул. Легоцького, 19а</v>
      </c>
    </row>
    <row r="54" spans="1:5" ht="14.25">
      <c r="A54" s="5" t="str">
        <f>VLOOKUP($A54,'[1]Банкомати'!$A$2:$M$224,9,0)</f>
        <v>ПАТ "КОМІНВЕСТБАНК"</v>
      </c>
      <c r="B54" s="5" t="str">
        <f>VLOOKUP($A54,'[1]Банкомати'!$A$2:$M$224,10,0)</f>
        <v>Закарпатська</v>
      </c>
      <c r="C54" s="5" t="str">
        <f>VLOOKUP($A54,'[1]Банкомати'!$A$2:$M$224,11,0)</f>
        <v>м. Ужгород</v>
      </c>
      <c r="D54" s="5"/>
      <c r="E54" s="6" t="str">
        <f>VLOOKUP($A54,'[1]Банкомати'!$A$2:$M$224,13,0)</f>
        <v>вул. Льва Толстого, 40</v>
      </c>
    </row>
    <row r="55" spans="1:5" ht="14.25">
      <c r="A55" s="5" t="str">
        <f>VLOOKUP($A55,'[1]Банкомати'!$A$2:$M$224,9,0)</f>
        <v>ПАТ "КОМІНВЕСТБАНК"</v>
      </c>
      <c r="B55" s="5" t="str">
        <f>VLOOKUP($A55,'[1]Банкомати'!$A$2:$M$224,10,0)</f>
        <v>Закарпатська</v>
      </c>
      <c r="C55" s="5" t="str">
        <f>VLOOKUP($A55,'[1]Банкомати'!$A$2:$M$224,11,0)</f>
        <v>м. Ужгород</v>
      </c>
      <c r="D55" s="5"/>
      <c r="E55" s="6" t="str">
        <f>VLOOKUP($A55,'[1]Банкомати'!$A$2:$M$224,13,0)</f>
        <v>вул. Мукачівська, 5</v>
      </c>
    </row>
    <row r="56" spans="1:5" ht="14.25">
      <c r="A56" s="5" t="str">
        <f>VLOOKUP($A56,'[1]Банкомати'!$A$2:$M$224,9,0)</f>
        <v>ПАТ "КОМІНВЕСТБАНК"</v>
      </c>
      <c r="B56" s="5" t="str">
        <f>VLOOKUP($A56,'[1]Банкомати'!$A$2:$M$224,10,0)</f>
        <v>Закарпатська</v>
      </c>
      <c r="C56" s="5" t="str">
        <f>VLOOKUP($A56,'[1]Банкомати'!$A$2:$M$224,11,0)</f>
        <v>м. Ужгород</v>
      </c>
      <c r="D56" s="5"/>
      <c r="E56" s="6" t="str">
        <f>VLOOKUP($A56,'[1]Банкомати'!$A$2:$M$224,13,0)</f>
        <v>вул. Собранецька, 89</v>
      </c>
    </row>
    <row r="57" spans="1:5" ht="14.25">
      <c r="A57" s="5" t="str">
        <f>VLOOKUP($A57,'[1]Банкомати'!$A$2:$M$224,9,0)</f>
        <v>ПАТ "КОМІНВЕСТБАНК"</v>
      </c>
      <c r="B57" s="5" t="str">
        <f>VLOOKUP($A57,'[1]Банкомати'!$A$2:$M$224,10,0)</f>
        <v>Закарпатська</v>
      </c>
      <c r="C57" s="5" t="str">
        <f>VLOOKUP($A57,'[1]Банкомати'!$A$2:$M$224,11,0)</f>
        <v>м. Ужгород</v>
      </c>
      <c r="D57" s="5"/>
      <c r="E57" s="6" t="str">
        <f>VLOOKUP($A57,'[1]Банкомати'!$A$2:$M$224,13,0)</f>
        <v>вул. Університетська, 14</v>
      </c>
    </row>
    <row r="58" spans="1:5" ht="14.25">
      <c r="A58" s="5" t="s">
        <v>7</v>
      </c>
      <c r="B58" s="5" t="s">
        <v>8</v>
      </c>
      <c r="C58" s="5" t="s">
        <v>9</v>
      </c>
      <c r="D58" s="5"/>
      <c r="E58" s="6" t="s">
        <v>11</v>
      </c>
    </row>
    <row r="59" spans="1:5" ht="14.25">
      <c r="A59" s="5" t="str">
        <f>VLOOKUP($A59,'[1]Банкомати'!$A$2:$M$224,9,0)</f>
        <v>ПАТ "КОМІНВЕСТБАНК"</v>
      </c>
      <c r="B59" s="5" t="str">
        <f>VLOOKUP($A59,'[1]Банкомати'!$A$2:$M$224,10,0)</f>
        <v>Закарпатська</v>
      </c>
      <c r="C59" s="5" t="str">
        <f>VLOOKUP($A59,'[1]Банкомати'!$A$2:$M$224,11,0)</f>
        <v>м. Хуст</v>
      </c>
      <c r="D59" s="5"/>
      <c r="E59" s="6" t="str">
        <f>VLOOKUP($A59,'[1]Банкомати'!$A$2:$M$224,13,0)</f>
        <v>вул. 900 річчя Хуста, 27</v>
      </c>
    </row>
    <row r="60" spans="1:5" ht="14.25">
      <c r="A60" s="5" t="str">
        <f>VLOOKUP($A60,'[1]Банкомати'!$A$2:$M$224,9,0)</f>
        <v>ПАТ "КОМІНВЕСТБАНК"</v>
      </c>
      <c r="B60" s="5" t="str">
        <f>VLOOKUP($A60,'[1]Банкомати'!$A$2:$M$224,10,0)</f>
        <v>Закарпатська</v>
      </c>
      <c r="C60" s="5" t="str">
        <f>VLOOKUP($A60,'[1]Банкомати'!$A$2:$M$224,11,0)</f>
        <v>м. Хуст</v>
      </c>
      <c r="D60" s="5"/>
      <c r="E60" s="6" t="str">
        <f>VLOOKUP($A60,'[1]Банкомати'!$A$2:$M$224,13,0)</f>
        <v>вул. Карпатської Січі, 39</v>
      </c>
    </row>
    <row r="61" spans="1:5" ht="14.25">
      <c r="A61" s="5" t="str">
        <f>VLOOKUP($A61,'[1]Банкомати'!$A$2:$M$224,9,0)</f>
        <v>ПАТ "КОМІНВЕСТБАНК"</v>
      </c>
      <c r="B61" s="5" t="str">
        <f>VLOOKUP($A61,'[1]Банкомати'!$A$2:$M$224,10,0)</f>
        <v>Закарпатська</v>
      </c>
      <c r="C61" s="5" t="str">
        <f>VLOOKUP($A61,'[1]Банкомати'!$A$2:$M$224,11,0)</f>
        <v>м. Чоп</v>
      </c>
      <c r="D61" s="5"/>
      <c r="E61" s="6" t="str">
        <f>VLOOKUP($A61,'[1]Банкомати'!$A$2:$M$224,13,0)</f>
        <v>вул. Берег, 2</v>
      </c>
    </row>
    <row r="62" spans="1:5" ht="14.25">
      <c r="A62" s="5" t="s">
        <v>7</v>
      </c>
      <c r="B62" s="5" t="s">
        <v>8</v>
      </c>
      <c r="C62" s="5" t="s">
        <v>12</v>
      </c>
      <c r="D62" s="5" t="s">
        <v>13</v>
      </c>
      <c r="E62" s="6" t="s">
        <v>14</v>
      </c>
    </row>
    <row r="63" spans="1:5" ht="28.5">
      <c r="A63" s="5" t="str">
        <f>VLOOKUP($A63,'[1]Банкомати'!$A$2:$M$224,9,0)</f>
        <v>ПАТ "КОМІНВЕСТБАНК"</v>
      </c>
      <c r="B63" s="5" t="str">
        <f>VLOOKUP($A63,'[1]Банкомати'!$A$2:$M$224,10,0)</f>
        <v>Закарпатська</v>
      </c>
      <c r="C63" s="5" t="str">
        <f>VLOOKUP($A63,'[1]Банкомати'!$A$2:$M$224,11,0)</f>
        <v>с. Карпати</v>
      </c>
      <c r="D63" s="5" t="str">
        <f>VLOOKUP($A63,'[1]Банкомати'!$A$2:$M$224,12,0)</f>
        <v>Мукачівський</v>
      </c>
      <c r="E63" s="6" t="str">
        <f>VLOOKUP($A63,'[1]Банкомати'!$A$2:$M$224,13,0)</f>
        <v>Карпати, 1  (ДП «Клінічний санаторій Карпати»)</v>
      </c>
    </row>
    <row r="64" spans="1:5" ht="14.25">
      <c r="A64" s="5" t="str">
        <f>VLOOKUP($A64,'[1]Банкомати'!$A$2:$M$224,9,0)</f>
        <v>ПАТ "КОМІНВЕСТБАНК"</v>
      </c>
      <c r="B64" s="5" t="str">
        <f>VLOOKUP($A64,'[1]Банкомати'!$A$2:$M$224,10,0)</f>
        <v>Закарпатська</v>
      </c>
      <c r="C64" s="5" t="str">
        <f>VLOOKUP($A64,'[1]Банкомати'!$A$2:$M$224,11,0)</f>
        <v>с. Кваси</v>
      </c>
      <c r="D64" s="5" t="str">
        <f>VLOOKUP($A64,'[1]Банкомати'!$A$2:$M$224,12,0)</f>
        <v>Берегівський</v>
      </c>
      <c r="E64" s="6" t="str">
        <f>VLOOKUP($A64,'[1]Банкомати'!$A$2:$M$224,13,0)</f>
        <v>с. Кваси, сан. «Гірська Тиса»</v>
      </c>
    </row>
    <row r="65" spans="1:5" ht="14.25">
      <c r="A65" s="5" t="str">
        <f>VLOOKUP($A65,'[1]Банкомати'!$A$2:$M$224,9,0)</f>
        <v>ПАТ "КОМІНВЕСТБАНК"</v>
      </c>
      <c r="B65" s="5" t="str">
        <f>VLOOKUP($A65,'[1]Банкомати'!$A$2:$M$224,10,0)</f>
        <v>Закарпатська</v>
      </c>
      <c r="C65" s="5" t="str">
        <f>VLOOKUP($A65,'[1]Банкомати'!$A$2:$M$224,11,0)</f>
        <v>с. Косонь</v>
      </c>
      <c r="D65" s="5" t="str">
        <f>VLOOKUP($A65,'[1]Банкомати'!$A$2:$M$224,12,0)</f>
        <v>Берегівський</v>
      </c>
      <c r="E65" s="6" t="str">
        <f>VLOOKUP($A65,'[1]Банкомати'!$A$2:$M$224,13,0)</f>
        <v>вул. Урочище, 1</v>
      </c>
    </row>
    <row r="66" spans="1:5" ht="14.25">
      <c r="A66" s="5" t="str">
        <f>VLOOKUP($A66,'[1]Банкомати'!$A$2:$M$224,9,0)</f>
        <v>ПАТ "КОМІНВЕСТБАНК"</v>
      </c>
      <c r="B66" s="5" t="str">
        <f>VLOOKUP($A66,'[1]Банкомати'!$A$2:$M$224,10,0)</f>
        <v>Закарпатська</v>
      </c>
      <c r="C66" s="5" t="str">
        <f>VLOOKUP($A66,'[1]Банкомати'!$A$2:$M$224,11,0)</f>
        <v>с. Поляна</v>
      </c>
      <c r="D66" s="5" t="str">
        <f>VLOOKUP($A66,'[1]Банкомати'!$A$2:$M$224,12,0)</f>
        <v>Свалявський</v>
      </c>
      <c r="E66" s="6" t="str">
        <f>VLOOKUP($A66,'[1]Банкомати'!$A$2:$M$224,13,0)</f>
        <v>вул. Духновича, 65</v>
      </c>
    </row>
    <row r="67" spans="1:5" ht="14.25">
      <c r="A67" s="5" t="str">
        <f>VLOOKUP($A67,'[1]Банкомати'!$A$2:$M$224,9,0)</f>
        <v>ПАТ "КОМІНВЕСТБАНК"</v>
      </c>
      <c r="B67" s="5" t="str">
        <f>VLOOKUP($A67,'[1]Банкомати'!$A$2:$M$224,10,0)</f>
        <v>Закарпатська</v>
      </c>
      <c r="C67" s="5" t="str">
        <f>VLOOKUP($A67,'[1]Банкомати'!$A$2:$M$224,11,0)</f>
        <v>с. Солочин</v>
      </c>
      <c r="D67" s="5" t="str">
        <f>VLOOKUP($A67,'[1]Банкомати'!$A$2:$M$224,12,0)</f>
        <v>Свалявський</v>
      </c>
      <c r="E67" s="6" t="str">
        <f>VLOOKUP($A67,'[1]Банкомати'!$A$2:$M$224,13,0)</f>
        <v>санторій "Квітка Полонини"</v>
      </c>
    </row>
    <row r="68" spans="1:5" ht="14.25">
      <c r="A68" s="5" t="str">
        <f>VLOOKUP($A68,'[1]Банкомати'!$A$2:$M$224,9,0)</f>
        <v>ПАТ "КОМІНВЕСТБАНК"</v>
      </c>
      <c r="B68" s="5" t="str">
        <f>VLOOKUP($A68,'[1]Банкомати'!$A$2:$M$224,10,0)</f>
        <v>Закарпатська</v>
      </c>
      <c r="C68" s="5" t="str">
        <f>VLOOKUP($A68,'[1]Банкомати'!$A$2:$M$224,11,0)</f>
        <v>с. Шаян</v>
      </c>
      <c r="D68" s="5" t="str">
        <f>VLOOKUP($A68,'[1]Банкомати'!$A$2:$M$224,12,0)</f>
        <v>Хустський</v>
      </c>
      <c r="E68" s="6" t="str">
        <f>VLOOKUP($A68,'[1]Банкомати'!$A$2:$M$224,13,0)</f>
        <v>санаторій «Шаян»</v>
      </c>
    </row>
    <row r="69" spans="1:5" ht="14.25">
      <c r="A69" s="5" t="str">
        <f>VLOOKUP($A69,'[1]Банкомати'!$A$2:$M$224,9,0)</f>
        <v>ПАТ "КОМІНВЕСТБАНК"</v>
      </c>
      <c r="B69" s="5" t="str">
        <f>VLOOKUP($A69,'[1]Банкомати'!$A$2:$M$224,10,0)</f>
        <v>Закарпатська</v>
      </c>
      <c r="C69" s="5" t="str">
        <f>VLOOKUP($A69,'[1]Банкомати'!$A$2:$M$224,11,0)</f>
        <v>смт Великий Березний</v>
      </c>
      <c r="D69" s="5" t="str">
        <f>VLOOKUP($A69,'[1]Банкомати'!$A$2:$M$224,12,0)</f>
        <v>Великоберезнянський</v>
      </c>
      <c r="E69" s="6" t="str">
        <f>VLOOKUP($A69,'[1]Банкомати'!$A$2:$M$224,13,0)</f>
        <v>вул. Шевченка, 29</v>
      </c>
    </row>
    <row r="70" spans="1:5" ht="14.25">
      <c r="A70" s="5" t="str">
        <f>VLOOKUP($A70,'[1]Банкомати'!$A$2:$M$224,9,0)</f>
        <v>ПАТ "КОМІНВЕСТБАНК"</v>
      </c>
      <c r="B70" s="5" t="str">
        <f>VLOOKUP($A70,'[1]Банкомати'!$A$2:$M$224,10,0)</f>
        <v>Закарпатська</v>
      </c>
      <c r="C70" s="5" t="str">
        <f>VLOOKUP($A70,'[1]Банкомати'!$A$2:$M$224,11,0)</f>
        <v>смт Воловець</v>
      </c>
      <c r="D70" s="5" t="str">
        <f>VLOOKUP($A70,'[1]Банкомати'!$A$2:$M$224,12,0)</f>
        <v>Воловецький</v>
      </c>
      <c r="E70" s="6" t="str">
        <f>VLOOKUP($A70,'[1]Банкомати'!$A$2:$M$224,13,0)</f>
        <v>вул. Карпатська, 46</v>
      </c>
    </row>
    <row r="71" spans="1:5" ht="14.25">
      <c r="A71" s="5" t="str">
        <f>VLOOKUP($A71,'[1]Банкомати'!$A$2:$M$224,9,0)</f>
        <v>ПАТ "КОМІНВЕСТБАНК"</v>
      </c>
      <c r="B71" s="5" t="str">
        <f>VLOOKUP($A71,'[1]Банкомати'!$A$2:$M$224,10,0)</f>
        <v>Закарпатська</v>
      </c>
      <c r="C71" s="5" t="str">
        <f>VLOOKUP($A71,'[1]Банкомати'!$A$2:$M$224,11,0)</f>
        <v>смт Міжгір`я</v>
      </c>
      <c r="D71" s="5" t="str">
        <f>VLOOKUP($A71,'[1]Банкомати'!$A$2:$M$224,12,0)</f>
        <v>Міжгірський</v>
      </c>
      <c r="E71" s="6" t="str">
        <f>VLOOKUP($A71,'[1]Банкомати'!$A$2:$M$224,13,0)</f>
        <v>вул. Шевченка, 76</v>
      </c>
    </row>
    <row r="72" spans="1:5" ht="14.25">
      <c r="A72" s="5" t="str">
        <f>VLOOKUP($A72,'[1]Банкомати'!$A$2:$M$224,9,0)</f>
        <v>ПАТ "КОМІНВЕСТБАНК"</v>
      </c>
      <c r="B72" s="5" t="str">
        <f>VLOOKUP($A72,'[1]Банкомати'!$A$2:$M$224,10,0)</f>
        <v>Закарпатська</v>
      </c>
      <c r="C72" s="5" t="str">
        <f>VLOOKUP($A72,'[1]Банкомати'!$A$2:$M$224,11,0)</f>
        <v>смт Солотвино</v>
      </c>
      <c r="D72" s="5" t="str">
        <f>VLOOKUP($A72,'[1]Банкомати'!$A$2:$M$224,12,0)</f>
        <v>Тячівський</v>
      </c>
      <c r="E72" s="6" t="str">
        <f>VLOOKUP($A72,'[1]Банкомати'!$A$2:$M$224,13,0)</f>
        <v>вул. Харківська, 3</v>
      </c>
    </row>
    <row r="73" spans="1:5" ht="14.25">
      <c r="A73" s="5" t="str">
        <f>VLOOKUP($A73,'[1]Банкомати'!$A$2:$M$224,9,0)</f>
        <v>ПАТ "КОМІНВЕСТБАНК"</v>
      </c>
      <c r="B73" s="5" t="str">
        <f>VLOOKUP($A73,'[1]Банкомати'!$A$2:$M$224,10,0)</f>
        <v>Київська</v>
      </c>
      <c r="C73" s="5" t="str">
        <f>VLOOKUP($A73,'[1]Банкомати'!$A$2:$M$224,11,0)</f>
        <v>м. Київ</v>
      </c>
      <c r="D73" s="5"/>
      <c r="E73" s="6" t="str">
        <f>VLOOKUP($A73,'[1]Банкомати'!$A$2:$M$224,13,0)</f>
        <v>б-р Лесі Українки, 26 Б</v>
      </c>
    </row>
    <row r="74" spans="1:5" ht="14.25">
      <c r="A74" s="5" t="s">
        <v>7</v>
      </c>
      <c r="B74" s="5" t="s">
        <v>15</v>
      </c>
      <c r="C74" s="5" t="s">
        <v>16</v>
      </c>
      <c r="D74" s="5"/>
      <c r="E74" s="6" t="s">
        <v>17</v>
      </c>
    </row>
    <row r="75" spans="1:5" ht="14.25">
      <c r="A75" s="5" t="str">
        <f>VLOOKUP($A75,'[1]Банкомати'!$A$2:$M$224,9,0)</f>
        <v>ПАТ "КОМІНВЕСТБАНК"</v>
      </c>
      <c r="B75" s="5" t="str">
        <f>VLOOKUP($A75,'[1]Банкомати'!$A$2:$M$224,10,0)</f>
        <v>Київська</v>
      </c>
      <c r="C75" s="5" t="str">
        <f>VLOOKUP($A75,'[1]Банкомати'!$A$2:$M$224,11,0)</f>
        <v>м. Київ</v>
      </c>
      <c r="D75" s="5"/>
      <c r="E75" s="6" t="str">
        <f>VLOOKUP($A75,'[1]Банкомати'!$A$2:$M$224,13,0)</f>
        <v>просп. 40 річчя Жовтня, 58а</v>
      </c>
    </row>
    <row r="76" spans="1:5" ht="14.25">
      <c r="A76" s="5" t="str">
        <f>VLOOKUP($A76,'[1]Банкомати'!$A$2:$M$224,9,0)</f>
        <v>ПАТ "КОМІНВЕСТБАНК"</v>
      </c>
      <c r="B76" s="5" t="str">
        <f>VLOOKUP($A76,'[1]Банкомати'!$A$2:$M$224,10,0)</f>
        <v>Львiвська</v>
      </c>
      <c r="C76" s="5" t="str">
        <f>VLOOKUP($A76,'[1]Банкомати'!$A$2:$M$224,11,0)</f>
        <v>м. Львів</v>
      </c>
      <c r="D76" s="5"/>
      <c r="E76" s="6" t="str">
        <f>VLOOKUP($A76,'[1]Банкомати'!$A$2:$M$224,13,0)</f>
        <v>вул. Коперніка, 24/3</v>
      </c>
    </row>
    <row r="77" spans="1:5" ht="14.25">
      <c r="A77" s="5" t="str">
        <f>VLOOKUP($A77,'[1]Банкомати'!$A$2:$M$224,9,0)</f>
        <v>ПАТ "КОМІНВЕСТБАНК"</v>
      </c>
      <c r="B77" s="5" t="str">
        <f>VLOOKUP($A77,'[1]Банкомати'!$A$2:$M$224,10,0)</f>
        <v>Львiвська</v>
      </c>
      <c r="C77" s="5" t="str">
        <f>VLOOKUP($A77,'[1]Банкомати'!$A$2:$M$224,11,0)</f>
        <v>м. Львів</v>
      </c>
      <c r="D77" s="5"/>
      <c r="E77" s="6" t="str">
        <f>VLOOKUP($A77,'[1]Банкомати'!$A$2:$M$224,13,0)</f>
        <v>вул. Личаківська, 81</v>
      </c>
    </row>
    <row r="78" spans="1:5" ht="14.25">
      <c r="A78" s="5" t="str">
        <f>VLOOKUP($A78,'[1]Банкомати'!$A$2:$M$224,9,0)</f>
        <v>ПАТ "КОМІНВЕСТБАНК"</v>
      </c>
      <c r="B78" s="5" t="str">
        <f>VLOOKUP($A78,'[1]Банкомати'!$A$2:$M$224,10,0)</f>
        <v>Одеська</v>
      </c>
      <c r="C78" s="5" t="str">
        <f>VLOOKUP($A78,'[1]Банкомати'!$A$2:$M$224,11,0)</f>
        <v>м. Одеса</v>
      </c>
      <c r="D78" s="5"/>
      <c r="E78" s="6" t="str">
        <f>VLOOKUP($A78,'[1]Банкомати'!$A$2:$M$224,13,0)</f>
        <v>вул. Грецька, 17</v>
      </c>
    </row>
    <row r="79" spans="1:5" ht="14.25">
      <c r="A79" s="5" t="str">
        <f>VLOOKUP($A79,'[1]Банкомати'!$A$2:$M$224,9,0)</f>
        <v>ПАТ "ОКСІ БАНК"</v>
      </c>
      <c r="B79" s="5" t="str">
        <f>VLOOKUP($A79,'[1]Банкомати'!$A$2:$M$224,10,0)</f>
        <v>Київська</v>
      </c>
      <c r="C79" s="5" t="str">
        <f>VLOOKUP($A79,'[1]Банкомати'!$A$2:$M$224,11,0)</f>
        <v>м. Київ</v>
      </c>
      <c r="D79" s="5"/>
      <c r="E79" s="6" t="str">
        <f>VLOOKUP($A79,'[1]Банкомати'!$A$2:$M$224,13,0)</f>
        <v>вул. Черновола, 33/30</v>
      </c>
    </row>
    <row r="80" spans="1:5" ht="14.25">
      <c r="A80" s="5" t="str">
        <f>VLOOKUP($A80,'[1]Банкомати'!$A$2:$M$224,9,0)</f>
        <v>ПАТ "ОКСІ БАНК"</v>
      </c>
      <c r="B80" s="5" t="str">
        <f>VLOOKUP($A80,'[1]Банкомати'!$A$2:$M$224,10,0)</f>
        <v>Львiвська</v>
      </c>
      <c r="C80" s="5" t="str">
        <f>VLOOKUP($A80,'[1]Банкомати'!$A$2:$M$224,11,0)</f>
        <v>м. Львів</v>
      </c>
      <c r="D80" s="5"/>
      <c r="E80" s="6" t="str">
        <f>VLOOKUP($A80,'[1]Банкомати'!$A$2:$M$224,13,0)</f>
        <v>вул. Богдана Хмельницького, 214</v>
      </c>
    </row>
    <row r="81" spans="1:5" ht="14.25">
      <c r="A81" s="5" t="str">
        <f>VLOOKUP($A81,'[1]Банкомати'!$A$2:$M$224,9,0)</f>
        <v>ПАТ "ОКСІ БАНК"</v>
      </c>
      <c r="B81" s="5" t="str">
        <f>VLOOKUP($A81,'[1]Банкомати'!$A$2:$M$224,10,0)</f>
        <v>Львiвська</v>
      </c>
      <c r="C81" s="5" t="str">
        <f>VLOOKUP($A81,'[1]Банкомати'!$A$2:$M$224,11,0)</f>
        <v>м. Львів</v>
      </c>
      <c r="D81" s="5"/>
      <c r="E81" s="6" t="str">
        <f>VLOOKUP($A81,'[1]Банкомати'!$A$2:$M$224,13,0)</f>
        <v>вул. Княгині Ольги, 116</v>
      </c>
    </row>
    <row r="82" spans="1:5" ht="14.25">
      <c r="A82" s="5" t="str">
        <f>VLOOKUP($A82,'[1]Банкомати'!$A$2:$M$224,9,0)</f>
        <v>ПАТ "ОКСІ БАНК"</v>
      </c>
      <c r="B82" s="5" t="str">
        <f>VLOOKUP($A82,'[1]Банкомати'!$A$2:$M$224,10,0)</f>
        <v>Львiвська</v>
      </c>
      <c r="C82" s="5" t="str">
        <f>VLOOKUP($A82,'[1]Банкомати'!$A$2:$M$224,11,0)</f>
        <v>м. Львів</v>
      </c>
      <c r="D82" s="5"/>
      <c r="E82" s="6" t="str">
        <f>VLOOKUP($A82,'[1]Банкомати'!$A$2:$M$224,13,0)</f>
        <v>вул. Степана Бандери, 43</v>
      </c>
    </row>
    <row r="83" spans="1:5" ht="14.25">
      <c r="A83" s="5" t="str">
        <f>VLOOKUP($A83,'[1]Банкомати'!$A$2:$M$224,9,0)</f>
        <v>ПАТ "ОКСІ БАНК"</v>
      </c>
      <c r="B83" s="5" t="str">
        <f>VLOOKUP($A83,'[1]Банкомати'!$A$2:$M$224,10,0)</f>
        <v>Львiвська</v>
      </c>
      <c r="C83" s="5" t="str">
        <f>VLOOKUP($A83,'[1]Банкомати'!$A$2:$M$224,11,0)</f>
        <v>м. Львів</v>
      </c>
      <c r="D83" s="5"/>
      <c r="E83" s="6" t="str">
        <f>VLOOKUP($A83,'[1]Банкомати'!$A$2:$M$224,13,0)</f>
        <v>пл. Галицька, 15</v>
      </c>
    </row>
    <row r="84" spans="1:5" ht="14.25">
      <c r="A84" s="5" t="str">
        <f>VLOOKUP($A84,'[1]Банкомати'!$A$2:$M$224,9,0)</f>
        <v>ПАТ "ОКСІ БАНК"</v>
      </c>
      <c r="B84" s="5" t="str">
        <f>VLOOKUP($A84,'[1]Банкомати'!$A$2:$M$224,10,0)</f>
        <v>Львiвська</v>
      </c>
      <c r="C84" s="5" t="str">
        <f>VLOOKUP($A84,'[1]Банкомати'!$A$2:$M$224,11,0)</f>
        <v>м. Львів</v>
      </c>
      <c r="D84" s="5"/>
      <c r="E84" s="6" t="str">
        <f>VLOOKUP($A84,'[1]Банкомати'!$A$2:$M$224,13,0)</f>
        <v>пров. Свободи, 27</v>
      </c>
    </row>
    <row r="85" spans="1:5" ht="14.25">
      <c r="A85" s="5" t="str">
        <f>VLOOKUP($A85,'[1]Банкомати'!$A$2:$M$224,9,0)</f>
        <v>ПАТ "ОКСІ БАНК"</v>
      </c>
      <c r="B85" s="5" t="str">
        <f>VLOOKUP($A85,'[1]Банкомати'!$A$2:$M$224,10,0)</f>
        <v>Харкiвська</v>
      </c>
      <c r="C85" s="5" t="str">
        <f>VLOOKUP($A85,'[1]Банкомати'!$A$2:$M$224,11,0)</f>
        <v>м. Харків</v>
      </c>
      <c r="D85" s="5"/>
      <c r="E85" s="6" t="str">
        <f>VLOOKUP($A85,'[1]Банкомати'!$A$2:$M$224,13,0)</f>
        <v>вул. Червонопрапорна, 6</v>
      </c>
    </row>
    <row r="86" spans="1:5" ht="14.25">
      <c r="A86" s="5" t="str">
        <f>VLOOKUP($A86,'[1]Банкомати'!$A$2:$M$224,9,0)</f>
        <v>ПАТ "ОКСІ БАНК"</v>
      </c>
      <c r="B86" s="5" t="str">
        <f>VLOOKUP($A86,'[1]Банкомати'!$A$2:$M$224,10,0)</f>
        <v>Хмельницька</v>
      </c>
      <c r="C86" s="5" t="str">
        <f>VLOOKUP($A86,'[1]Банкомати'!$A$2:$M$224,11,0)</f>
        <v>м. Хмельницький</v>
      </c>
      <c r="D86" s="5"/>
      <c r="E86" s="6" t="str">
        <f>VLOOKUP($A86,'[1]Банкомати'!$A$2:$M$224,13,0)</f>
        <v>вул. Свободи, 46/1</v>
      </c>
    </row>
    <row r="87" spans="1:5" ht="14.25">
      <c r="A87" s="5" t="str">
        <f>VLOOKUP($A87,'[1]Банкомати'!$A$2:$M$224,9,0)</f>
        <v>ПАТ "ПОЛІКОМБАНК"</v>
      </c>
      <c r="B87" s="5" t="str">
        <f>VLOOKUP($A87,'[1]Банкомати'!$A$2:$M$224,10,0)</f>
        <v>Київська</v>
      </c>
      <c r="C87" s="5" t="str">
        <f>VLOOKUP($A87,'[1]Банкомати'!$A$2:$M$224,11,0)</f>
        <v>м. Київ</v>
      </c>
      <c r="D87" s="5"/>
      <c r="E87" s="6" t="str">
        <f>VLOOKUP($A87,'[1]Банкомати'!$A$2:$M$224,13,0)</f>
        <v>вул. Євгена Сверстюка, 17</v>
      </c>
    </row>
    <row r="88" spans="1:5" ht="14.25">
      <c r="A88" s="5" t="str">
        <f>VLOOKUP($A88,'[1]Банкомати'!$A$2:$M$224,9,0)</f>
        <v>ПАТ "ПОЛІКОМБАНК"</v>
      </c>
      <c r="B88" s="5" t="str">
        <f>VLOOKUP($A88,'[1]Банкомати'!$A$2:$M$224,10,0)</f>
        <v>Київська</v>
      </c>
      <c r="C88" s="5" t="str">
        <f>VLOOKUP($A88,'[1]Банкомати'!$A$2:$M$224,11,0)</f>
        <v>м. Київ</v>
      </c>
      <c r="D88" s="5"/>
      <c r="E88" s="6" t="str">
        <f>VLOOKUP($A88,'[1]Банкомати'!$A$2:$M$224,13,0)</f>
        <v>вул. Княжий Затон, 4</v>
      </c>
    </row>
    <row r="89" spans="1:5" ht="14.25">
      <c r="A89" s="5" t="str">
        <f>VLOOKUP($A89,'[1]Банкомати'!$A$2:$M$224,9,0)</f>
        <v>ПАТ "ПОЛІКОМБАНК"</v>
      </c>
      <c r="B89" s="5" t="str">
        <f>VLOOKUP($A89,'[1]Банкомати'!$A$2:$M$224,10,0)</f>
        <v>Київська</v>
      </c>
      <c r="C89" s="5" t="str">
        <f>VLOOKUP($A89,'[1]Банкомати'!$A$2:$M$224,11,0)</f>
        <v>м. Київ</v>
      </c>
      <c r="D89" s="5"/>
      <c r="E89" s="6" t="str">
        <f>VLOOKUP($A89,'[1]Банкомати'!$A$2:$M$224,13,0)</f>
        <v>вул. Тверська, 6</v>
      </c>
    </row>
    <row r="90" spans="1:5" ht="14.25">
      <c r="A90" s="5" t="str">
        <f>VLOOKUP($A90,'[1]Банкомати'!$A$2:$M$224,9,0)</f>
        <v>ПАТ "ПОЛІКОМБАНК"</v>
      </c>
      <c r="B90" s="5" t="str">
        <f>VLOOKUP($A90,'[1]Банкомати'!$A$2:$M$224,10,0)</f>
        <v>Полтавська</v>
      </c>
      <c r="C90" s="5" t="str">
        <f>VLOOKUP($A90,'[1]Банкомати'!$A$2:$M$224,11,0)</f>
        <v>смт Сосниця</v>
      </c>
      <c r="D90" s="5" t="str">
        <f>VLOOKUP($A90,'[1]Банкомати'!$A$2:$M$224,12,0)</f>
        <v>Сосницький</v>
      </c>
      <c r="E90" s="6" t="str">
        <f>VLOOKUP($A90,'[1]Банкомати'!$A$2:$M$224,13,0)</f>
        <v>вул. Освіти, 10</v>
      </c>
    </row>
    <row r="91" spans="1:5" ht="14.25">
      <c r="A91" s="5" t="str">
        <f>VLOOKUP($A91,'[1]Банкомати'!$A$2:$M$224,9,0)</f>
        <v>ПАТ "ПОЛІКОМБАНК"</v>
      </c>
      <c r="B91" s="5" t="str">
        <f>VLOOKUP($A91,'[1]Банкомати'!$A$2:$M$224,10,0)</f>
        <v>Харкiвська</v>
      </c>
      <c r="C91" s="5" t="str">
        <f>VLOOKUP($A91,'[1]Банкомати'!$A$2:$M$224,11,0)</f>
        <v>м. Бобровиця</v>
      </c>
      <c r="D91" s="5"/>
      <c r="E91" s="6" t="str">
        <f>VLOOKUP($A91,'[1]Банкомати'!$A$2:$M$224,13,0)</f>
        <v>вул. Незалежності, 15в</v>
      </c>
    </row>
    <row r="92" spans="1:5" ht="14.25">
      <c r="A92" s="5" t="str">
        <f>VLOOKUP($A92,'[1]Банкомати'!$A$2:$M$224,9,0)</f>
        <v>ПАТ "ПОЛІКОМБАНК"</v>
      </c>
      <c r="B92" s="5" t="str">
        <f>VLOOKUP($A92,'[1]Банкомати'!$A$2:$M$224,10,0)</f>
        <v>Чернігівська</v>
      </c>
      <c r="C92" s="5" t="str">
        <f>VLOOKUP($A92,'[1]Банкомати'!$A$2:$M$224,11,0)</f>
        <v>м. Корюківка</v>
      </c>
      <c r="D92" s="5"/>
      <c r="E92" s="6" t="str">
        <f>VLOOKUP($A92,'[1]Банкомати'!$A$2:$M$224,13,0)</f>
        <v>вул. Предзаводська, 4</v>
      </c>
    </row>
    <row r="93" spans="1:5" ht="14.25">
      <c r="A93" s="5" t="str">
        <f>VLOOKUP($A93,'[1]Банкомати'!$A$2:$M$224,9,0)</f>
        <v>ПАТ "ПОЛІКОМБАНК"</v>
      </c>
      <c r="B93" s="5" t="str">
        <f>VLOOKUP($A93,'[1]Банкомати'!$A$2:$M$224,10,0)</f>
        <v>Чернігівська</v>
      </c>
      <c r="C93" s="5" t="str">
        <f>VLOOKUP($A93,'[1]Банкомати'!$A$2:$M$224,11,0)</f>
        <v>м. Корюківка</v>
      </c>
      <c r="D93" s="5"/>
      <c r="E93" s="6" t="str">
        <f>VLOOKUP($A93,'[1]Банкомати'!$A$2:$M$224,13,0)</f>
        <v>вул. Шевченка, 101</v>
      </c>
    </row>
    <row r="94" spans="1:5" ht="14.25">
      <c r="A94" s="5" t="str">
        <f>VLOOKUP($A94,'[1]Банкомати'!$A$2:$M$224,9,0)</f>
        <v>ПАТ "ПОЛІКОМБАНК"</v>
      </c>
      <c r="B94" s="5" t="str">
        <f>VLOOKUP($A94,'[1]Банкомати'!$A$2:$M$224,10,0)</f>
        <v>Чернігівська</v>
      </c>
      <c r="C94" s="5" t="str">
        <f>VLOOKUP($A94,'[1]Банкомати'!$A$2:$M$224,11,0)</f>
        <v>м. Крюківка</v>
      </c>
      <c r="D94" s="5"/>
      <c r="E94" s="6" t="str">
        <f>VLOOKUP($A94,'[1]Банкомати'!$A$2:$M$224,13,0)</f>
        <v>вул. Шевченка, 58</v>
      </c>
    </row>
    <row r="95" spans="1:5" ht="14.25">
      <c r="A95" s="5" t="str">
        <f>VLOOKUP($A95,'[1]Банкомати'!$A$2:$M$224,9,0)</f>
        <v>ПАТ "ПОЛІКОМБАНК"</v>
      </c>
      <c r="B95" s="5" t="str">
        <f>VLOOKUP($A95,'[1]Банкомати'!$A$2:$M$224,10,0)</f>
        <v>Чернігівська</v>
      </c>
      <c r="C95" s="5" t="str">
        <f>VLOOKUP($A95,'[1]Банкомати'!$A$2:$M$224,11,0)</f>
        <v>м. Ніжин</v>
      </c>
      <c r="D95" s="5"/>
      <c r="E95" s="6" t="str">
        <f>VLOOKUP($A95,'[1]Банкомати'!$A$2:$M$224,13,0)</f>
        <v>вул. Шевченка, 21</v>
      </c>
    </row>
    <row r="96" spans="1:5" ht="14.25">
      <c r="A96" s="5" t="str">
        <f>VLOOKUP($A96,'[1]Банкомати'!$A$2:$M$224,9,0)</f>
        <v>ПАТ "ПОЛІКОМБАНК"</v>
      </c>
      <c r="B96" s="5" t="str">
        <f>VLOOKUP($A96,'[1]Банкомати'!$A$2:$M$224,10,0)</f>
        <v>Чернігівська</v>
      </c>
      <c r="C96" s="5" t="str">
        <f>VLOOKUP($A96,'[1]Банкомати'!$A$2:$M$224,11,0)</f>
        <v>м. Прилуки</v>
      </c>
      <c r="D96" s="5"/>
      <c r="E96" s="6" t="str">
        <f>VLOOKUP($A96,'[1]Банкомати'!$A$2:$M$224,13,0)</f>
        <v>вул. Київська, 170</v>
      </c>
    </row>
    <row r="97" spans="1:5" ht="14.25">
      <c r="A97" s="5" t="str">
        <f>VLOOKUP($A97,'[1]Банкомати'!$A$2:$M$224,9,0)</f>
        <v>ПАТ "ПОЛІКОМБАНК"</v>
      </c>
      <c r="B97" s="5" t="str">
        <f>VLOOKUP($A97,'[1]Банкомати'!$A$2:$M$224,10,0)</f>
        <v>Чернігівська</v>
      </c>
      <c r="C97" s="5" t="str">
        <f>VLOOKUP($A97,'[1]Банкомати'!$A$2:$M$224,11,0)</f>
        <v>м. Прилуки</v>
      </c>
      <c r="D97" s="5"/>
      <c r="E97" s="6" t="str">
        <f>VLOOKUP($A97,'[1]Банкомати'!$A$2:$M$224,13,0)</f>
        <v>вул. Київська, 230</v>
      </c>
    </row>
    <row r="98" spans="1:5" ht="14.25">
      <c r="A98" s="5" t="str">
        <f>VLOOKUP($A98,'[1]Банкомати'!$A$2:$M$224,9,0)</f>
        <v>ПАТ "ПОЛІКОМБАНК"</v>
      </c>
      <c r="B98" s="5" t="str">
        <f>VLOOKUP($A98,'[1]Банкомати'!$A$2:$M$224,10,0)</f>
        <v>Чернігівська</v>
      </c>
      <c r="C98" s="5" t="str">
        <f>VLOOKUP($A98,'[1]Банкомати'!$A$2:$M$224,11,0)</f>
        <v>м. Прилуки</v>
      </c>
      <c r="D98" s="5"/>
      <c r="E98" s="6" t="str">
        <f>VLOOKUP($A98,'[1]Банкомати'!$A$2:$M$224,13,0)</f>
        <v>вул. Київська, 313</v>
      </c>
    </row>
    <row r="99" spans="1:5" ht="14.25">
      <c r="A99" s="5" t="str">
        <f>VLOOKUP($A99,'[1]Банкомати'!$A$2:$M$224,9,0)</f>
        <v>ПАТ "ПОЛІКОМБАНК"</v>
      </c>
      <c r="B99" s="5" t="str">
        <f>VLOOKUP($A99,'[1]Банкомати'!$A$2:$M$224,10,0)</f>
        <v>Чернігівська</v>
      </c>
      <c r="C99" s="5" t="str">
        <f>VLOOKUP($A99,'[1]Банкомати'!$A$2:$M$224,11,0)</f>
        <v>м. Прилуки</v>
      </c>
      <c r="D99" s="5"/>
      <c r="E99" s="6" t="str">
        <f>VLOOKUP($A99,'[1]Банкомати'!$A$2:$M$224,13,0)</f>
        <v>вул. Коптєва, 35</v>
      </c>
    </row>
    <row r="100" spans="1:5" ht="14.25">
      <c r="A100" s="5" t="s">
        <v>18</v>
      </c>
      <c r="B100" s="5" t="s">
        <v>19</v>
      </c>
      <c r="C100" s="5" t="s">
        <v>20</v>
      </c>
      <c r="D100" s="5"/>
      <c r="E100" s="6" t="s">
        <v>43</v>
      </c>
    </row>
    <row r="101" spans="1:5" ht="14.25">
      <c r="A101" s="5" t="str">
        <f>VLOOKUP($A101,'[1]Банкомати'!$A$2:$M$224,9,0)</f>
        <v>ПАТ "ПОЛІКОМБАНК"</v>
      </c>
      <c r="B101" s="5" t="str">
        <f>VLOOKUP($A101,'[1]Банкомати'!$A$2:$M$224,10,0)</f>
        <v>Чернігівська</v>
      </c>
      <c r="C101" s="5" t="str">
        <f>VLOOKUP($A101,'[1]Банкомати'!$A$2:$M$224,11,0)</f>
        <v>м. Чернігів</v>
      </c>
      <c r="D101" s="5"/>
      <c r="E101" s="6" t="str">
        <f>VLOOKUP($A101,'[1]Банкомати'!$A$2:$M$224,13,0)</f>
        <v>вул. Молодчого, 46</v>
      </c>
    </row>
    <row r="102" spans="1:5" ht="14.25">
      <c r="A102" s="5" t="str">
        <f>VLOOKUP($A102,'[1]Банкомати'!$A$2:$M$224,9,0)</f>
        <v>ПАТ "ПОЛІКОМБАНК"</v>
      </c>
      <c r="B102" s="5" t="str">
        <f>VLOOKUP($A102,'[1]Банкомати'!$A$2:$M$224,10,0)</f>
        <v>Чернігівська</v>
      </c>
      <c r="C102" s="5" t="str">
        <f>VLOOKUP($A102,'[1]Банкомати'!$A$2:$M$224,11,0)</f>
        <v>м. Чернігів</v>
      </c>
      <c r="D102" s="5"/>
      <c r="E102" s="6" t="str">
        <f>VLOOKUP($A102,'[1]Банкомати'!$A$2:$M$224,13,0)</f>
        <v>вул. П'ятницька, 50</v>
      </c>
    </row>
    <row r="103" spans="1:5" ht="14.25">
      <c r="A103" s="5" t="str">
        <f>VLOOKUP($A103,'[1]Банкомати'!$A$2:$M$224,9,0)</f>
        <v>ПАТ "ПОЛІКОМБАНК"</v>
      </c>
      <c r="B103" s="5" t="str">
        <f>VLOOKUP($A103,'[1]Банкомати'!$A$2:$M$224,10,0)</f>
        <v>Чернігівська</v>
      </c>
      <c r="C103" s="5" t="str">
        <f>VLOOKUP($A103,'[1]Банкомати'!$A$2:$M$224,11,0)</f>
        <v>м. Чернігів</v>
      </c>
      <c r="D103" s="5"/>
      <c r="E103" s="6" t="str">
        <f>VLOOKUP($A103,'[1]Банкомати'!$A$2:$M$224,13,0)</f>
        <v>вул. Рокосовського, 35</v>
      </c>
    </row>
    <row r="104" spans="1:5" ht="14.25">
      <c r="A104" s="5" t="str">
        <f>VLOOKUP($A104,'[1]Банкомати'!$A$2:$M$224,9,0)</f>
        <v>ПАТ "ПОЛІКОМБАНК"</v>
      </c>
      <c r="B104" s="5" t="str">
        <f>VLOOKUP($A104,'[1]Банкомати'!$A$2:$M$224,10,0)</f>
        <v>Чернігівська</v>
      </c>
      <c r="C104" s="5" t="str">
        <f>VLOOKUP($A104,'[1]Банкомати'!$A$2:$M$224,11,0)</f>
        <v>м. Чернігів</v>
      </c>
      <c r="D104" s="5"/>
      <c r="E104" s="6" t="str">
        <f>VLOOKUP($A104,'[1]Банкомати'!$A$2:$M$224,13,0)</f>
        <v>вул. Шевченка, 103-А</v>
      </c>
    </row>
    <row r="105" spans="1:5" ht="14.25">
      <c r="A105" s="5" t="str">
        <f>VLOOKUP($A105,'[1]Банкомати'!$A$2:$M$224,9,0)</f>
        <v>ПАТ "ПОЛІКОМБАНК"</v>
      </c>
      <c r="B105" s="5" t="str">
        <f>VLOOKUP($A105,'[1]Банкомати'!$A$2:$M$224,10,0)</f>
        <v>Чернігівська</v>
      </c>
      <c r="C105" s="5" t="str">
        <f>VLOOKUP($A105,'[1]Банкомати'!$A$2:$M$224,11,0)</f>
        <v>м. Чернігів</v>
      </c>
      <c r="D105" s="5"/>
      <c r="E105" s="6" t="str">
        <f>VLOOKUP($A105,'[1]Банкомати'!$A$2:$M$224,13,0)</f>
        <v>вул. Шевченка, 37</v>
      </c>
    </row>
    <row r="106" spans="1:5" ht="14.25">
      <c r="A106" s="5" t="s">
        <v>18</v>
      </c>
      <c r="B106" s="5" t="s">
        <v>19</v>
      </c>
      <c r="C106" s="5" t="s">
        <v>20</v>
      </c>
      <c r="D106" s="5"/>
      <c r="E106" s="8" t="s">
        <v>21</v>
      </c>
    </row>
    <row r="107" spans="1:5" ht="14.25">
      <c r="A107" s="5" t="str">
        <f>VLOOKUP($A107,'[1]Банкомати'!$A$2:$M$224,9,0)</f>
        <v>ПАТ "ПОЛІКОМБАНК"</v>
      </c>
      <c r="B107" s="5" t="str">
        <f>VLOOKUP($A107,'[1]Банкомати'!$A$2:$M$224,10,0)</f>
        <v>Чернігівська</v>
      </c>
      <c r="C107" s="5" t="str">
        <f>VLOOKUP($A107,'[1]Банкомати'!$A$2:$M$224,11,0)</f>
        <v>м. Чернігів</v>
      </c>
      <c r="D107" s="5"/>
      <c r="E107" s="6" t="str">
        <f>VLOOKUP($A107,'[1]Банкомати'!$A$2:$M$224,13,0)</f>
        <v>просп. Миру, 194</v>
      </c>
    </row>
    <row r="108" spans="1:5" ht="14.25">
      <c r="A108" s="5" t="str">
        <f>VLOOKUP($A108,'[1]Банкомати'!$A$2:$M$224,9,0)</f>
        <v>ПАТ "ПОЛІКОМБАНК"</v>
      </c>
      <c r="B108" s="5" t="str">
        <f>VLOOKUP($A108,'[1]Банкомати'!$A$2:$M$224,10,0)</f>
        <v>Чернігівська</v>
      </c>
      <c r="C108" s="5" t="str">
        <f>VLOOKUP($A108,'[1]Банкомати'!$A$2:$M$224,11,0)</f>
        <v>м. Чернігів</v>
      </c>
      <c r="D108" s="5"/>
      <c r="E108" s="6" t="str">
        <f>VLOOKUP($A108,'[1]Банкомати'!$A$2:$M$224,13,0)</f>
        <v>просп. Миру, 33</v>
      </c>
    </row>
    <row r="109" spans="1:5" ht="14.25">
      <c r="A109" s="5" t="str">
        <f>VLOOKUP($A109,'[1]Банкомати'!$A$2:$M$224,9,0)</f>
        <v>ПАТ "ПОЛІКОМБАНК"</v>
      </c>
      <c r="B109" s="5" t="str">
        <f>VLOOKUP($A109,'[1]Банкомати'!$A$2:$M$224,10,0)</f>
        <v>Чернігівська</v>
      </c>
      <c r="C109" s="5" t="str">
        <f>VLOOKUP($A109,'[1]Банкомати'!$A$2:$M$224,11,0)</f>
        <v>м. Чернігів</v>
      </c>
      <c r="D109" s="5"/>
      <c r="E109" s="6" t="str">
        <f>VLOOKUP($A109,'[1]Банкомати'!$A$2:$M$224,13,0)</f>
        <v>просп. Миру, 49</v>
      </c>
    </row>
    <row r="110" spans="1:5" ht="14.25">
      <c r="A110" s="5" t="str">
        <f>VLOOKUP($A110,'[1]Банкомати'!$A$2:$M$224,9,0)</f>
        <v>ПАТ "ПОЛІКОМБАНК"</v>
      </c>
      <c r="B110" s="5" t="str">
        <f>VLOOKUP($A110,'[1]Банкомати'!$A$2:$M$224,10,0)</f>
        <v>Чернігівська</v>
      </c>
      <c r="C110" s="5" t="str">
        <f>VLOOKUP($A110,'[1]Банкомати'!$A$2:$M$224,11,0)</f>
        <v>м. Чернігів</v>
      </c>
      <c r="D110" s="5"/>
      <c r="E110" s="6" t="str">
        <f>VLOOKUP($A110,'[1]Банкомати'!$A$2:$M$224,13,0)</f>
        <v>просп. Миру, 65</v>
      </c>
    </row>
    <row r="111" spans="1:5" ht="14.25">
      <c r="A111" s="5" t="str">
        <f>VLOOKUP($A111,'[1]Банкомати'!$A$2:$M$224,9,0)</f>
        <v>ПАТ "ПОЛІКОМБАНК"</v>
      </c>
      <c r="B111" s="5" t="str">
        <f>VLOOKUP($A111,'[1]Банкомати'!$A$2:$M$224,10,0)</f>
        <v>Чернігівська</v>
      </c>
      <c r="C111" s="5" t="str">
        <f>VLOOKUP($A111,'[1]Банкомати'!$A$2:$M$224,11,0)</f>
        <v>м. Чернігів</v>
      </c>
      <c r="D111" s="5"/>
      <c r="E111" s="6" t="str">
        <f>VLOOKUP($A111,'[1]Банкомати'!$A$2:$M$224,13,0)</f>
        <v>просп. Перемоги, 10</v>
      </c>
    </row>
    <row r="112" spans="1:5" ht="14.25">
      <c r="A112" s="5" t="str">
        <f>VLOOKUP($A112,'[1]Банкомати'!$A$2:$M$224,9,0)</f>
        <v>ПАТ "ПОЛІКОМБАНК"</v>
      </c>
      <c r="B112" s="5" t="str">
        <f>VLOOKUP($A112,'[1]Банкомати'!$A$2:$M$224,10,0)</f>
        <v>Чернігівська</v>
      </c>
      <c r="C112" s="5" t="str">
        <f>VLOOKUP($A112,'[1]Банкомати'!$A$2:$M$224,11,0)</f>
        <v>м. Чернігів</v>
      </c>
      <c r="D112" s="5"/>
      <c r="E112" s="6" t="str">
        <f>VLOOKUP($A112,'[1]Банкомати'!$A$2:$M$224,13,0)</f>
        <v>просп. Перемоги, 41</v>
      </c>
    </row>
    <row r="113" spans="1:5" ht="14.25">
      <c r="A113" s="7" t="s">
        <v>5</v>
      </c>
      <c r="B113" s="7" t="s">
        <v>35</v>
      </c>
      <c r="C113" s="7" t="s">
        <v>36</v>
      </c>
      <c r="D113" s="5"/>
      <c r="E113" s="8" t="s">
        <v>53</v>
      </c>
    </row>
    <row r="114" spans="1:5" ht="14.25">
      <c r="A114" s="5" t="str">
        <f>VLOOKUP($A114,'[1]Банкомати'!$A$2:$M$224,9,0)</f>
        <v>ПАТ "Полтава-банк"</v>
      </c>
      <c r="B114" s="5" t="str">
        <f>VLOOKUP($A114,'[1]Банкомати'!$A$2:$M$224,10,0)</f>
        <v>Київська</v>
      </c>
      <c r="C114" s="5" t="str">
        <f>VLOOKUP($A114,'[1]Банкомати'!$A$2:$M$224,11,0)</f>
        <v>м. Київ</v>
      </c>
      <c r="D114" s="5"/>
      <c r="E114" s="6" t="str">
        <f>VLOOKUP($A114,'[1]Банкомати'!$A$2:$M$224,13,0)</f>
        <v>вул. Шота Руставелі, 39/41</v>
      </c>
    </row>
    <row r="115" spans="1:5" ht="14.25">
      <c r="A115" s="5" t="str">
        <f>VLOOKUP($A115,'[1]Банкомати'!$A$2:$M$224,9,0)</f>
        <v>ПАТ "Полтава-банк"</v>
      </c>
      <c r="B115" s="5" t="str">
        <f>VLOOKUP($A115,'[1]Банкомати'!$A$2:$M$224,10,0)</f>
        <v>Київська</v>
      </c>
      <c r="C115" s="5" t="str">
        <f>VLOOKUP($A115,'[1]Банкомати'!$A$2:$M$224,11,0)</f>
        <v>с. Синяк</v>
      </c>
      <c r="D115" s="5" t="str">
        <f>VLOOKUP($A115,'[1]Банкомати'!$A$2:$M$224,12,0)</f>
        <v>Вишгородський</v>
      </c>
      <c r="E115" s="6" t="str">
        <f>VLOOKUP($A115,'[1]Банкомати'!$A$2:$M$224,13,0)</f>
        <v>вул. Леніна, 68</v>
      </c>
    </row>
    <row r="116" spans="1:5" ht="14.25">
      <c r="A116" s="5" t="str">
        <f>VLOOKUP($A116,'[1]Банкомати'!$A$2:$M$224,9,0)</f>
        <v>ПАТ "Полтава-банк"</v>
      </c>
      <c r="B116" s="5" t="str">
        <f>VLOOKUP($A116,'[1]Банкомати'!$A$2:$M$224,10,0)</f>
        <v>Кироворградська</v>
      </c>
      <c r="C116" s="5" t="str">
        <f>VLOOKUP($A116,'[1]Банкомати'!$A$2:$M$224,11,0)</f>
        <v>м. Кропивницький</v>
      </c>
      <c r="D116" s="5"/>
      <c r="E116" s="6" t="str">
        <f>VLOOKUP($A116,'[1]Банкомати'!$A$2:$M$224,13,0)</f>
        <v>вул. Володарського, 63</v>
      </c>
    </row>
    <row r="117" spans="1:5" ht="14.25">
      <c r="A117" s="5" t="s">
        <v>5</v>
      </c>
      <c r="B117" s="7" t="s">
        <v>32</v>
      </c>
      <c r="C117" s="7" t="s">
        <v>54</v>
      </c>
      <c r="D117" s="7" t="s">
        <v>55</v>
      </c>
      <c r="E117" s="8" t="s">
        <v>56</v>
      </c>
    </row>
    <row r="118" spans="1:5" ht="14.25">
      <c r="A118" s="5" t="str">
        <f>VLOOKUP($A118,'[1]Банкомати'!$A$2:$M$224,9,0)</f>
        <v>ПАТ "Полтава-банк"</v>
      </c>
      <c r="B118" s="5" t="str">
        <f>VLOOKUP($A118,'[1]Банкомати'!$A$2:$M$224,10,0)</f>
        <v>Полтавська</v>
      </c>
      <c r="C118" s="5" t="str">
        <f>VLOOKUP($A118,'[1]Банкомати'!$A$2:$M$224,11,0)</f>
        <v>м. Гадяч</v>
      </c>
      <c r="D118" s="5"/>
      <c r="E118" s="6" t="str">
        <f>VLOOKUP($A118,'[1]Банкомати'!$A$2:$M$224,13,0)</f>
        <v>вул. 50-річчя Жовтня, 44</v>
      </c>
    </row>
    <row r="119" spans="1:5" ht="14.25">
      <c r="A119" s="5" t="str">
        <f>VLOOKUP($A119,'[1]Банкомати'!$A$2:$M$224,9,0)</f>
        <v>ПАТ "Полтава-банк"</v>
      </c>
      <c r="B119" s="5" t="str">
        <f>VLOOKUP($A119,'[1]Банкомати'!$A$2:$M$224,10,0)</f>
        <v>Полтавська</v>
      </c>
      <c r="C119" s="5" t="str">
        <f>VLOOKUP($A119,'[1]Банкомати'!$A$2:$M$224,11,0)</f>
        <v>м. Гадяч</v>
      </c>
      <c r="D119" s="5"/>
      <c r="E119" s="6" t="str">
        <f>VLOOKUP($A119,'[1]Банкомати'!$A$2:$M$224,13,0)</f>
        <v>вул. Лохвицька, 9</v>
      </c>
    </row>
    <row r="120" spans="1:5" ht="14.25">
      <c r="A120" s="5" t="str">
        <f>VLOOKUP($A120,'[1]Банкомати'!$A$2:$M$224,9,0)</f>
        <v>ПАТ "Полтава-банк"</v>
      </c>
      <c r="B120" s="5" t="str">
        <f>VLOOKUP($A120,'[1]Банкомати'!$A$2:$M$224,10,0)</f>
        <v>Полтавська</v>
      </c>
      <c r="C120" s="5" t="str">
        <f>VLOOKUP($A120,'[1]Банкомати'!$A$2:$M$224,11,0)</f>
        <v>м. Глобино</v>
      </c>
      <c r="D120" s="5"/>
      <c r="E120" s="6" t="str">
        <f>VLOOKUP($A120,'[1]Банкомати'!$A$2:$M$224,13,0)</f>
        <v>вул. 1 травня, 7</v>
      </c>
    </row>
    <row r="121" spans="1:5" ht="14.25">
      <c r="A121" s="5" t="str">
        <f>VLOOKUP($A121,'[1]Банкомати'!$A$2:$M$224,9,0)</f>
        <v>ПАТ "Полтава-банк"</v>
      </c>
      <c r="B121" s="5" t="str">
        <f>VLOOKUP($A121,'[1]Банкомати'!$A$2:$M$224,10,0)</f>
        <v>Полтавська</v>
      </c>
      <c r="C121" s="5" t="str">
        <f>VLOOKUP($A121,'[1]Банкомати'!$A$2:$M$224,11,0)</f>
        <v>м. Горішні Плавні</v>
      </c>
      <c r="D121" s="5"/>
      <c r="E121" s="6" t="str">
        <f>VLOOKUP($A121,'[1]Банкомати'!$A$2:$M$224,13,0)</f>
        <v>вул. Миру, 17/33</v>
      </c>
    </row>
    <row r="122" spans="1:5" ht="14.25">
      <c r="A122" s="5" t="str">
        <f>VLOOKUP($A122,'[1]Банкомати'!$A$2:$M$224,9,0)</f>
        <v>ПАТ "Полтава-банк"</v>
      </c>
      <c r="B122" s="5" t="str">
        <f>VLOOKUP($A122,'[1]Банкомати'!$A$2:$M$224,10,0)</f>
        <v>Полтавська</v>
      </c>
      <c r="C122" s="5" t="str">
        <f>VLOOKUP($A122,'[1]Банкомати'!$A$2:$M$224,11,0)</f>
        <v>м. Гребінка</v>
      </c>
      <c r="D122" s="5"/>
      <c r="E122" s="6" t="str">
        <f>VLOOKUP($A122,'[1]Банкомати'!$A$2:$M$224,13,0)</f>
        <v>вул. Жовтнева, 11</v>
      </c>
    </row>
    <row r="123" spans="1:5" ht="14.25">
      <c r="A123" s="5" t="str">
        <f>VLOOKUP($A123,'[1]Банкомати'!$A$2:$M$224,9,0)</f>
        <v>ПАТ "Полтава-банк"</v>
      </c>
      <c r="B123" s="5" t="str">
        <f>VLOOKUP($A123,'[1]Банкомати'!$A$2:$M$224,10,0)</f>
        <v>Полтавська</v>
      </c>
      <c r="C123" s="5" t="str">
        <f>VLOOKUP($A123,'[1]Банкомати'!$A$2:$M$224,11,0)</f>
        <v>м. Заводське</v>
      </c>
      <c r="D123" s="5"/>
      <c r="E123" s="6" t="str">
        <f>VLOOKUP($A123,'[1]Банкомати'!$A$2:$M$224,13,0)</f>
        <v>вул. Матросова, 19г</v>
      </c>
    </row>
    <row r="124" spans="1:5" ht="14.25">
      <c r="A124" s="5" t="str">
        <f>VLOOKUP($A124,'[1]Банкомати'!$A$2:$M$224,9,0)</f>
        <v>ПАТ "Полтава-банк"</v>
      </c>
      <c r="B124" s="5" t="str">
        <f>VLOOKUP($A124,'[1]Банкомати'!$A$2:$M$224,10,0)</f>
        <v>Полтавська</v>
      </c>
      <c r="C124" s="5" t="str">
        <f>VLOOKUP($A124,'[1]Банкомати'!$A$2:$M$224,11,0)</f>
        <v>м. Заводське</v>
      </c>
      <c r="D124" s="5"/>
      <c r="E124" s="6" t="str">
        <f>VLOOKUP($A124,'[1]Банкомати'!$A$2:$M$224,13,0)</f>
        <v>вул. Червоноармійська, 18</v>
      </c>
    </row>
    <row r="125" spans="1:5" ht="14.25">
      <c r="A125" s="5" t="str">
        <f>VLOOKUP($A125,'[1]Банкомати'!$A$2:$M$224,9,0)</f>
        <v>ПАТ "Полтава-банк"</v>
      </c>
      <c r="B125" s="5" t="str">
        <f>VLOOKUP($A125,'[1]Банкомати'!$A$2:$M$224,10,0)</f>
        <v>Полтавська</v>
      </c>
      <c r="C125" s="5" t="str">
        <f>VLOOKUP($A125,'[1]Банкомати'!$A$2:$M$224,11,0)</f>
        <v>м. Зеньків</v>
      </c>
      <c r="D125" s="5"/>
      <c r="E125" s="6" t="str">
        <f>VLOOKUP($A125,'[1]Банкомати'!$A$2:$M$224,13,0)</f>
        <v>вул. Леніна, 63</v>
      </c>
    </row>
    <row r="126" spans="1:5" ht="14.25">
      <c r="A126" s="5" t="s">
        <v>5</v>
      </c>
      <c r="B126" s="5" t="s">
        <v>6</v>
      </c>
      <c r="C126" s="5" t="s">
        <v>22</v>
      </c>
      <c r="D126" s="5"/>
      <c r="E126" s="6" t="s">
        <v>23</v>
      </c>
    </row>
    <row r="127" spans="1:5" ht="14.25">
      <c r="A127" s="5" t="str">
        <f>VLOOKUP($A127,'[1]Банкомати'!$A$2:$M$224,9,0)</f>
        <v>ПАТ "Полтава-банк"</v>
      </c>
      <c r="B127" s="5" t="str">
        <f>VLOOKUP($A127,'[1]Банкомати'!$A$2:$M$224,10,0)</f>
        <v>Полтавська</v>
      </c>
      <c r="C127" s="5" t="str">
        <f>VLOOKUP($A127,'[1]Банкомати'!$A$2:$M$224,11,0)</f>
        <v>м. Карловка</v>
      </c>
      <c r="D127" s="5"/>
      <c r="E127" s="6" t="str">
        <f>VLOOKUP($A127,'[1]Банкомати'!$A$2:$M$224,13,0)</f>
        <v>вул. Паризької Коммуни, 42</v>
      </c>
    </row>
    <row r="128" spans="1:5" ht="14.25">
      <c r="A128" s="5" t="str">
        <f>VLOOKUP($A128,'[1]Банкомати'!$A$2:$M$224,9,0)</f>
        <v>ПАТ "Полтава-банк"</v>
      </c>
      <c r="B128" s="5" t="str">
        <f>VLOOKUP($A128,'[1]Банкомати'!$A$2:$M$224,10,0)</f>
        <v>Полтавська</v>
      </c>
      <c r="C128" s="5" t="str">
        <f>VLOOKUP($A128,'[1]Банкомати'!$A$2:$M$224,11,0)</f>
        <v>м. Карловка</v>
      </c>
      <c r="D128" s="5"/>
      <c r="E128" s="6" t="str">
        <f>VLOOKUP($A128,'[1]Банкомати'!$A$2:$M$224,13,0)</f>
        <v>пров. Спартака, 7а</v>
      </c>
    </row>
    <row r="129" spans="1:5" ht="14.25">
      <c r="A129" s="5" t="s">
        <v>5</v>
      </c>
      <c r="B129" s="5" t="s">
        <v>6</v>
      </c>
      <c r="C129" s="5" t="s">
        <v>16</v>
      </c>
      <c r="D129" s="5"/>
      <c r="E129" s="6" t="s">
        <v>31</v>
      </c>
    </row>
    <row r="130" spans="1:5" ht="14.25">
      <c r="A130" s="5" t="str">
        <f>VLOOKUP($A130,'[1]Банкомати'!$A$2:$M$224,9,0)</f>
        <v>ПАТ "Полтава-банк"</v>
      </c>
      <c r="B130" s="5" t="str">
        <f>VLOOKUP($A130,'[1]Банкомати'!$A$2:$M$224,10,0)</f>
        <v>Полтавська</v>
      </c>
      <c r="C130" s="5" t="str">
        <f>VLOOKUP($A130,'[1]Банкомати'!$A$2:$M$224,11,0)</f>
        <v>м. Кобеляки</v>
      </c>
      <c r="D130" s="5"/>
      <c r="E130" s="6" t="str">
        <f>VLOOKUP($A130,'[1]Банкомати'!$A$2:$M$224,13,0)</f>
        <v>вул. Перемоги, 8</v>
      </c>
    </row>
    <row r="131" spans="1:5" ht="14.25">
      <c r="A131" s="5" t="str">
        <f>VLOOKUP($A131,'[1]Банкомати'!$A$2:$M$224,9,0)</f>
        <v>ПАТ "Полтава-банк"</v>
      </c>
      <c r="B131" s="5" t="str">
        <f>VLOOKUP($A131,'[1]Банкомати'!$A$2:$M$224,10,0)</f>
        <v>Полтавська</v>
      </c>
      <c r="C131" s="5" t="str">
        <f>VLOOKUP($A131,'[1]Банкомати'!$A$2:$M$224,11,0)</f>
        <v>м. Кобеляки</v>
      </c>
      <c r="D131" s="5"/>
      <c r="E131" s="6" t="str">
        <f>VLOOKUP($A131,'[1]Банкомати'!$A$2:$M$224,13,0)</f>
        <v>вул. Шевченка, 24</v>
      </c>
    </row>
    <row r="132" spans="1:5" ht="14.25">
      <c r="A132" s="5" t="str">
        <f>VLOOKUP($A132,'[1]Банкомати'!$A$2:$M$224,9,0)</f>
        <v>ПАТ "Полтава-банк"</v>
      </c>
      <c r="B132" s="5" t="str">
        <f>VLOOKUP($A132,'[1]Банкомати'!$A$2:$M$224,10,0)</f>
        <v>Полтавська</v>
      </c>
      <c r="C132" s="5" t="str">
        <f>VLOOKUP($A132,'[1]Банкомати'!$A$2:$M$224,11,0)</f>
        <v>м. Кременчук</v>
      </c>
      <c r="D132" s="5"/>
      <c r="E132" s="6" t="str">
        <f>VLOOKUP($A132,'[1]Банкомати'!$A$2:$M$224,13,0)</f>
        <v>вул. 29 Вересня, 11/19</v>
      </c>
    </row>
    <row r="133" spans="1:5" ht="14.25">
      <c r="A133" s="5" t="str">
        <f>VLOOKUP($A133,'[1]Банкомати'!$A$2:$M$224,9,0)</f>
        <v>ПАТ "Полтава-банк"</v>
      </c>
      <c r="B133" s="5" t="str">
        <f>VLOOKUP($A133,'[1]Банкомати'!$A$2:$M$224,10,0)</f>
        <v>Полтавська</v>
      </c>
      <c r="C133" s="5" t="str">
        <f>VLOOKUP($A133,'[1]Банкомати'!$A$2:$M$224,11,0)</f>
        <v>м. Кременчук</v>
      </c>
      <c r="D133" s="5"/>
      <c r="E133" s="6" t="str">
        <f>VLOOKUP($A133,'[1]Банкомати'!$A$2:$M$224,13,0)</f>
        <v>вул. Ігоря Сердюка, 11</v>
      </c>
    </row>
    <row r="134" spans="1:5" ht="14.25">
      <c r="A134" s="5" t="str">
        <f>VLOOKUP($A134,'[1]Банкомати'!$A$2:$M$224,9,0)</f>
        <v>ПАТ "Полтава-банк"</v>
      </c>
      <c r="B134" s="5" t="str">
        <f>VLOOKUP($A134,'[1]Банкомати'!$A$2:$M$224,10,0)</f>
        <v>Полтавська</v>
      </c>
      <c r="C134" s="5" t="str">
        <f>VLOOKUP($A134,'[1]Банкомати'!$A$2:$M$224,11,0)</f>
        <v>м. Кременчук</v>
      </c>
      <c r="D134" s="5"/>
      <c r="E134" s="6" t="str">
        <f>VLOOKUP($A134,'[1]Банкомати'!$A$2:$M$224,13,0)</f>
        <v>вул. Першотравнева, 43</v>
      </c>
    </row>
    <row r="135" spans="1:5" ht="14.25">
      <c r="A135" s="5" t="str">
        <f>VLOOKUP($A135,'[1]Банкомати'!$A$2:$M$224,9,0)</f>
        <v>ПАТ "Полтава-банк"</v>
      </c>
      <c r="B135" s="5" t="str">
        <f>VLOOKUP($A135,'[1]Банкомати'!$A$2:$M$224,10,0)</f>
        <v>Полтавська</v>
      </c>
      <c r="C135" s="5" t="str">
        <f>VLOOKUP($A135,'[1]Банкомати'!$A$2:$M$224,11,0)</f>
        <v>м. Кременчук</v>
      </c>
      <c r="D135" s="5"/>
      <c r="E135" s="6" t="str">
        <f>VLOOKUP($A135,'[1]Банкомати'!$A$2:$M$224,13,0)</f>
        <v>вул. Правобережна, 50</v>
      </c>
    </row>
    <row r="136" spans="1:5" ht="14.25">
      <c r="A136" s="5" t="s">
        <v>5</v>
      </c>
      <c r="B136" s="5" t="s">
        <v>6</v>
      </c>
      <c r="C136" s="5" t="s">
        <v>37</v>
      </c>
      <c r="D136" s="5"/>
      <c r="E136" s="6" t="s">
        <v>42</v>
      </c>
    </row>
    <row r="137" spans="1:5" ht="14.25">
      <c r="A137" s="5" t="str">
        <f>VLOOKUP($A137,'[1]Банкомати'!$A$2:$M$224,9,0)</f>
        <v>ПАТ "Полтава-банк"</v>
      </c>
      <c r="B137" s="5" t="str">
        <f>VLOOKUP($A137,'[1]Банкомати'!$A$2:$M$224,10,0)</f>
        <v>Полтавська</v>
      </c>
      <c r="C137" s="5" t="str">
        <f>VLOOKUP($A137,'[1]Банкомати'!$A$2:$M$224,11,0)</f>
        <v>м. Кременчук</v>
      </c>
      <c r="D137" s="5"/>
      <c r="E137" s="6" t="str">
        <f>VLOOKUP($A137,'[1]Банкомати'!$A$2:$M$224,13,0)</f>
        <v>просп. Леси Украинки, 67</v>
      </c>
    </row>
    <row r="138" spans="1:5" ht="14.25">
      <c r="A138" s="5" t="str">
        <f>VLOOKUP($A138,'[1]Банкомати'!$A$2:$M$224,9,0)</f>
        <v>ПАТ "Полтава-банк"</v>
      </c>
      <c r="B138" s="5" t="str">
        <f>VLOOKUP($A138,'[1]Банкомати'!$A$2:$M$224,10,0)</f>
        <v>Полтавська</v>
      </c>
      <c r="C138" s="5" t="str">
        <f>VLOOKUP($A138,'[1]Банкомати'!$A$2:$M$224,11,0)</f>
        <v>м. Лохвиця</v>
      </c>
      <c r="D138" s="5"/>
      <c r="E138" s="6" t="str">
        <f>VLOOKUP($A138,'[1]Банкомати'!$A$2:$M$224,13,0)</f>
        <v>вул. Леніна, 3</v>
      </c>
    </row>
    <row r="139" spans="1:5" ht="14.25">
      <c r="A139" s="5" t="str">
        <f>VLOOKUP($A139,'[1]Банкомати'!$A$2:$M$224,9,0)</f>
        <v>ПАТ "Полтава-банк"</v>
      </c>
      <c r="B139" s="5" t="str">
        <f>VLOOKUP($A139,'[1]Банкомати'!$A$2:$M$224,10,0)</f>
        <v>Полтавська</v>
      </c>
      <c r="C139" s="5" t="str">
        <f>VLOOKUP($A139,'[1]Банкомати'!$A$2:$M$224,11,0)</f>
        <v>м. Лубни</v>
      </c>
      <c r="D139" s="5"/>
      <c r="E139" s="6" t="str">
        <f>VLOOKUP($A139,'[1]Банкомати'!$A$2:$M$224,13,0)</f>
        <v>вул. Барвінкова, 16</v>
      </c>
    </row>
    <row r="140" spans="1:5" ht="14.25">
      <c r="A140" s="5" t="str">
        <f>VLOOKUP($A140,'[1]Банкомати'!$A$2:$M$224,9,0)</f>
        <v>ПАТ "Полтава-банк"</v>
      </c>
      <c r="B140" s="5" t="str">
        <f>VLOOKUP($A140,'[1]Банкомати'!$A$2:$M$224,10,0)</f>
        <v>Полтавська</v>
      </c>
      <c r="C140" s="5" t="str">
        <f>VLOOKUP($A140,'[1]Банкомати'!$A$2:$M$224,11,0)</f>
        <v>м. Лубни</v>
      </c>
      <c r="D140" s="5"/>
      <c r="E140" s="6" t="str">
        <f>VLOOKUP($A140,'[1]Банкомати'!$A$2:$M$224,13,0)</f>
        <v>вул. Радянська, 27/49</v>
      </c>
    </row>
    <row r="141" spans="1:5" ht="14.25">
      <c r="A141" s="5" t="str">
        <f>VLOOKUP($A141,'[1]Банкомати'!$A$2:$M$224,9,0)</f>
        <v>ПАТ "Полтава-банк"</v>
      </c>
      <c r="B141" s="5" t="str">
        <f>VLOOKUP($A141,'[1]Банкомати'!$A$2:$M$224,10,0)</f>
        <v>Полтавська</v>
      </c>
      <c r="C141" s="5" t="str">
        <f>VLOOKUP($A141,'[1]Банкомати'!$A$2:$M$224,11,0)</f>
        <v>м. Лубни</v>
      </c>
      <c r="D141" s="5"/>
      <c r="E141" s="6" t="str">
        <f>VLOOKUP($A141,'[1]Банкомати'!$A$2:$M$224,13,0)</f>
        <v>вул. Ярослава Мудрого, 50</v>
      </c>
    </row>
    <row r="142" spans="1:5" ht="14.25">
      <c r="A142" s="5" t="str">
        <f>VLOOKUP($A142,'[1]Банкомати'!$A$2:$M$224,9,0)</f>
        <v>ПАТ "Полтава-банк"</v>
      </c>
      <c r="B142" s="5" t="str">
        <f>VLOOKUP($A142,'[1]Банкомати'!$A$2:$M$224,10,0)</f>
        <v>Полтавська</v>
      </c>
      <c r="C142" s="5" t="str">
        <f>VLOOKUP($A142,'[1]Банкомати'!$A$2:$M$224,11,0)</f>
        <v>м. Миргород</v>
      </c>
      <c r="D142" s="5"/>
      <c r="E142" s="6" t="str">
        <f>VLOOKUP($A142,'[1]Банкомати'!$A$2:$M$224,13,0)</f>
        <v>вул. Гоголя, 102б</v>
      </c>
    </row>
    <row r="143" spans="1:5" ht="14.25">
      <c r="A143" s="5" t="str">
        <f>VLOOKUP($A143,'[1]Банкомати'!$A$2:$M$224,9,0)</f>
        <v>ПАТ "Полтава-банк"</v>
      </c>
      <c r="B143" s="5" t="str">
        <f>VLOOKUP($A143,'[1]Банкомати'!$A$2:$M$224,10,0)</f>
        <v>Полтавська</v>
      </c>
      <c r="C143" s="5" t="str">
        <f>VLOOKUP($A143,'[1]Банкомати'!$A$2:$M$224,11,0)</f>
        <v>м. Миргород</v>
      </c>
      <c r="D143" s="5"/>
      <c r="E143" s="6" t="str">
        <f>VLOOKUP($A143,'[1]Банкомати'!$A$2:$M$224,13,0)</f>
        <v>вул. Гоголя, 131</v>
      </c>
    </row>
    <row r="144" spans="1:5" ht="14.25">
      <c r="A144" s="5" t="str">
        <f>VLOOKUP($A144,'[1]Банкомати'!$A$2:$M$224,9,0)</f>
        <v>ПАТ "Полтава-банк"</v>
      </c>
      <c r="B144" s="5" t="str">
        <f>VLOOKUP($A144,'[1]Банкомати'!$A$2:$M$224,10,0)</f>
        <v>Полтавська</v>
      </c>
      <c r="C144" s="5" t="str">
        <f>VLOOKUP($A144,'[1]Банкомати'!$A$2:$M$224,11,0)</f>
        <v>м. Пирятин</v>
      </c>
      <c r="D144" s="5"/>
      <c r="E144" s="6" t="str">
        <f>VLOOKUP($A144,'[1]Банкомати'!$A$2:$M$224,13,0)</f>
        <v>вул. Леніна, 47</v>
      </c>
    </row>
    <row r="145" spans="1:5" ht="14.25">
      <c r="A145" s="5" t="str">
        <f>VLOOKUP($A145,'[1]Банкомати'!$A$2:$M$224,9,0)</f>
        <v>ПАТ "Полтава-банк"</v>
      </c>
      <c r="B145" s="5" t="str">
        <f>VLOOKUP($A145,'[1]Банкомати'!$A$2:$M$224,10,0)</f>
        <v>Полтавська</v>
      </c>
      <c r="C145" s="5" t="str">
        <f>VLOOKUP($A145,'[1]Банкомати'!$A$2:$M$224,11,0)</f>
        <v>м. Полтава</v>
      </c>
      <c r="D145" s="5"/>
      <c r="E145" s="6" t="str">
        <f>VLOOKUP($A145,'[1]Банкомати'!$A$2:$M$224,13,0)</f>
        <v>б-р Маршала Конева, 2</v>
      </c>
    </row>
    <row r="146" spans="1:5" ht="14.25">
      <c r="A146" s="5" t="str">
        <f>VLOOKUP($A146,'[1]Банкомати'!$A$2:$M$224,9,0)</f>
        <v>ПАТ "Полтава-банк"</v>
      </c>
      <c r="B146" s="5" t="str">
        <f>VLOOKUP($A146,'[1]Банкомати'!$A$2:$M$224,10,0)</f>
        <v>Полтавська</v>
      </c>
      <c r="C146" s="5" t="str">
        <f>VLOOKUP($A146,'[1]Банкомати'!$A$2:$M$224,11,0)</f>
        <v>м. Полтава</v>
      </c>
      <c r="D146" s="5"/>
      <c r="E146" s="6" t="str">
        <f>VLOOKUP($A146,'[1]Банкомати'!$A$2:$M$224,13,0)</f>
        <v>вул. 1100 річчя Полтави, 1</v>
      </c>
    </row>
    <row r="147" spans="1:5" ht="14.25">
      <c r="A147" s="5" t="str">
        <f>VLOOKUP($A147,'[1]Банкомати'!$A$2:$M$224,9,0)</f>
        <v>ПАТ "Полтава-банк"</v>
      </c>
      <c r="B147" s="5" t="str">
        <f>VLOOKUP($A147,'[1]Банкомати'!$A$2:$M$224,10,0)</f>
        <v>Полтавська</v>
      </c>
      <c r="C147" s="5" t="str">
        <f>VLOOKUP($A147,'[1]Банкомати'!$A$2:$M$224,11,0)</f>
        <v>м. Полтава</v>
      </c>
      <c r="D147" s="5"/>
      <c r="E147" s="6" t="str">
        <f>VLOOKUP($A147,'[1]Банкомати'!$A$2:$M$224,13,0)</f>
        <v>вул. Велико-Тирнівська, 29/2</v>
      </c>
    </row>
    <row r="148" spans="1:5" ht="14.25">
      <c r="A148" s="5" t="str">
        <f>VLOOKUP($A148,'[1]Банкомати'!$A$2:$M$224,9,0)</f>
        <v>ПАТ "Полтава-банк"</v>
      </c>
      <c r="B148" s="5" t="str">
        <f>VLOOKUP($A148,'[1]Банкомати'!$A$2:$M$224,10,0)</f>
        <v>Полтавська</v>
      </c>
      <c r="C148" s="5" t="str">
        <f>VLOOKUP($A148,'[1]Банкомати'!$A$2:$M$224,11,0)</f>
        <v>м. Полтава</v>
      </c>
      <c r="D148" s="5"/>
      <c r="E148" s="6" t="str">
        <f>VLOOKUP($A148,'[1]Банкомати'!$A$2:$M$224,13,0)</f>
        <v>вул. Велико-Тирнівська, 35/1</v>
      </c>
    </row>
    <row r="149" spans="1:5" ht="14.25">
      <c r="A149" s="5" t="str">
        <f>VLOOKUP($A149,'[1]Банкомати'!$A$2:$M$224,9,0)</f>
        <v>ПАТ "Полтава-банк"</v>
      </c>
      <c r="B149" s="5" t="str">
        <f>VLOOKUP($A149,'[1]Банкомати'!$A$2:$M$224,10,0)</f>
        <v>Полтавська</v>
      </c>
      <c r="C149" s="5" t="str">
        <f>VLOOKUP($A149,'[1]Банкомати'!$A$2:$M$224,11,0)</f>
        <v>м. Полтава</v>
      </c>
      <c r="D149" s="5"/>
      <c r="E149" s="6" t="str">
        <f>VLOOKUP($A149,'[1]Банкомати'!$A$2:$M$224,13,0)</f>
        <v>вул. Велико-Тирнівська, 7</v>
      </c>
    </row>
    <row r="150" spans="1:5" ht="14.25">
      <c r="A150" s="5" t="str">
        <f>VLOOKUP($A150,'[1]Банкомати'!$A$2:$M$224,9,0)</f>
        <v>ПАТ "Полтава-банк"</v>
      </c>
      <c r="B150" s="5" t="str">
        <f>VLOOKUP($A150,'[1]Банкомати'!$A$2:$M$224,10,0)</f>
        <v>Полтавська</v>
      </c>
      <c r="C150" s="5" t="str">
        <f>VLOOKUP($A150,'[1]Банкомати'!$A$2:$M$224,11,0)</f>
        <v>м. Полтава</v>
      </c>
      <c r="D150" s="5"/>
      <c r="E150" s="6" t="str">
        <f>VLOOKUP($A150,'[1]Банкомати'!$A$2:$M$224,13,0)</f>
        <v>вул. Героїв Сталинграда, 30</v>
      </c>
    </row>
    <row r="151" spans="1:5" ht="14.25">
      <c r="A151" s="5" t="str">
        <f>VLOOKUP($A151,'[1]Банкомати'!$A$2:$M$224,9,0)</f>
        <v>ПАТ "Полтава-банк"</v>
      </c>
      <c r="B151" s="5" t="str">
        <f>VLOOKUP($A151,'[1]Банкомати'!$A$2:$M$224,10,0)</f>
        <v>Полтавська</v>
      </c>
      <c r="C151" s="5" t="str">
        <f>VLOOKUP($A151,'[1]Банкомати'!$A$2:$M$224,11,0)</f>
        <v>м. Полтава</v>
      </c>
      <c r="D151" s="5"/>
      <c r="E151" s="6" t="str">
        <f>VLOOKUP($A151,'[1]Банкомати'!$A$2:$M$224,13,0)</f>
        <v>вул. Гожулянська, 4</v>
      </c>
    </row>
    <row r="152" spans="1:5" ht="14.25">
      <c r="A152" s="5" t="str">
        <f>VLOOKUP($A152,'[1]Банкомати'!$A$2:$M$224,9,0)</f>
        <v>ПАТ "Полтава-банк"</v>
      </c>
      <c r="B152" s="5" t="str">
        <f>VLOOKUP($A152,'[1]Банкомати'!$A$2:$M$224,10,0)</f>
        <v>Полтавська</v>
      </c>
      <c r="C152" s="5" t="str">
        <f>VLOOKUP($A152,'[1]Банкомати'!$A$2:$M$224,11,0)</f>
        <v>м. Полтава</v>
      </c>
      <c r="D152" s="5"/>
      <c r="E152" s="6" t="str">
        <f>VLOOKUP($A152,'[1]Банкомати'!$A$2:$M$224,13,0)</f>
        <v>вул. Енгельса, 27-а</v>
      </c>
    </row>
    <row r="153" spans="1:5" ht="14.25">
      <c r="A153" s="5" t="str">
        <f>VLOOKUP($A153,'[1]Банкомати'!$A$2:$M$224,9,0)</f>
        <v>ПАТ "Полтава-банк"</v>
      </c>
      <c r="B153" s="5" t="str">
        <f>VLOOKUP($A153,'[1]Банкомати'!$A$2:$M$224,10,0)</f>
        <v>Полтавська</v>
      </c>
      <c r="C153" s="5" t="str">
        <f>VLOOKUP($A153,'[1]Банкомати'!$A$2:$M$224,11,0)</f>
        <v>м. Полтава</v>
      </c>
      <c r="D153" s="5"/>
      <c r="E153" s="6" t="str">
        <f>VLOOKUP($A153,'[1]Банкомати'!$A$2:$M$224,13,0)</f>
        <v>вул. Жовтнева, 28/13</v>
      </c>
    </row>
    <row r="154" spans="1:5" ht="14.25">
      <c r="A154" s="5" t="str">
        <f>VLOOKUP($A154,'[1]Банкомати'!$A$2:$M$224,9,0)</f>
        <v>ПАТ "Полтава-банк"</v>
      </c>
      <c r="B154" s="5" t="str">
        <f>VLOOKUP($A154,'[1]Банкомати'!$A$2:$M$224,10,0)</f>
        <v>Полтавська</v>
      </c>
      <c r="C154" s="5" t="str">
        <f>VLOOKUP($A154,'[1]Банкомати'!$A$2:$M$224,11,0)</f>
        <v>м. Полтава</v>
      </c>
      <c r="D154" s="5"/>
      <c r="E154" s="6" t="str">
        <f>VLOOKUP($A154,'[1]Банкомати'!$A$2:$M$224,13,0)</f>
        <v>вул. Жовтнева, 72</v>
      </c>
    </row>
    <row r="155" spans="1:5" ht="14.25">
      <c r="A155" s="5" t="str">
        <f>VLOOKUP($A155,'[1]Банкомати'!$A$2:$M$224,9,0)</f>
        <v>ПАТ "Полтава-банк"</v>
      </c>
      <c r="B155" s="5" t="str">
        <f>VLOOKUP($A155,'[1]Банкомати'!$A$2:$M$224,10,0)</f>
        <v>Полтавська</v>
      </c>
      <c r="C155" s="5" t="str">
        <f>VLOOKUP($A155,'[1]Банкомати'!$A$2:$M$224,11,0)</f>
        <v>м. Полтава</v>
      </c>
      <c r="D155" s="5"/>
      <c r="E155" s="6" t="str">
        <f>VLOOKUP($A155,'[1]Банкомати'!$A$2:$M$224,13,0)</f>
        <v>вул. Жовтнева, 73</v>
      </c>
    </row>
    <row r="156" spans="1:5" ht="14.25">
      <c r="A156" s="5" t="str">
        <f>VLOOKUP($A156,'[1]Банкомати'!$A$2:$M$224,9,0)</f>
        <v>ПАТ "Полтава-банк"</v>
      </c>
      <c r="B156" s="5" t="str">
        <f>VLOOKUP($A156,'[1]Банкомати'!$A$2:$M$224,10,0)</f>
        <v>Полтавська</v>
      </c>
      <c r="C156" s="5" t="str">
        <f>VLOOKUP($A156,'[1]Банкомати'!$A$2:$M$224,11,0)</f>
        <v>м. Полтава</v>
      </c>
      <c r="D156" s="5"/>
      <c r="E156" s="6" t="str">
        <f>VLOOKUP($A156,'[1]Банкомати'!$A$2:$M$224,13,0)</f>
        <v>вул. Зиньковська, 10</v>
      </c>
    </row>
    <row r="157" spans="1:5" ht="14.25">
      <c r="A157" s="5" t="str">
        <f>VLOOKUP($A157,'[1]Банкомати'!$A$2:$M$224,9,0)</f>
        <v>ПАТ "Полтава-банк"</v>
      </c>
      <c r="B157" s="5" t="str">
        <f>VLOOKUP($A157,'[1]Банкомати'!$A$2:$M$224,10,0)</f>
        <v>Полтавська</v>
      </c>
      <c r="C157" s="5" t="str">
        <f>VLOOKUP($A157,'[1]Банкомати'!$A$2:$M$224,11,0)</f>
        <v>м. Полтава</v>
      </c>
      <c r="D157" s="5"/>
      <c r="E157" s="6" t="str">
        <f>VLOOKUP($A157,'[1]Банкомати'!$A$2:$M$224,13,0)</f>
        <v>вул. Зиньковська, 6/1</v>
      </c>
    </row>
    <row r="158" spans="1:5" ht="14.25">
      <c r="A158" s="5" t="str">
        <f>VLOOKUP($A158,'[1]Банкомати'!$A$2:$M$224,9,0)</f>
        <v>ПАТ "Полтава-банк"</v>
      </c>
      <c r="B158" s="5" t="str">
        <f>VLOOKUP($A158,'[1]Банкомати'!$A$2:$M$224,10,0)</f>
        <v>Полтавська</v>
      </c>
      <c r="C158" s="5" t="str">
        <f>VLOOKUP($A158,'[1]Банкомати'!$A$2:$M$224,11,0)</f>
        <v>м. Полтава</v>
      </c>
      <c r="D158" s="5"/>
      <c r="E158" s="6" t="str">
        <f>VLOOKUP($A158,'[1]Банкомати'!$A$2:$M$224,13,0)</f>
        <v>вул. Калініна, 1а</v>
      </c>
    </row>
    <row r="159" spans="1:5" ht="14.25">
      <c r="A159" s="5" t="str">
        <f>VLOOKUP($A159,'[1]Банкомати'!$A$2:$M$224,9,0)</f>
        <v>ПАТ "Полтава-банк"</v>
      </c>
      <c r="B159" s="5" t="str">
        <f>VLOOKUP($A159,'[1]Банкомати'!$A$2:$M$224,10,0)</f>
        <v>Полтавська</v>
      </c>
      <c r="C159" s="5" t="str">
        <f>VLOOKUP($A159,'[1]Банкомати'!$A$2:$M$224,11,0)</f>
        <v>м. Полтава</v>
      </c>
      <c r="D159" s="5"/>
      <c r="E159" s="6" t="str">
        <f>VLOOKUP($A159,'[1]Банкомати'!$A$2:$M$224,13,0)</f>
        <v>вул. Калініна, 37</v>
      </c>
    </row>
    <row r="160" spans="1:5" ht="14.25">
      <c r="A160" s="5" t="str">
        <f>VLOOKUP($A160,'[1]Банкомати'!$A$2:$M$224,9,0)</f>
        <v>ПАТ "Полтава-банк"</v>
      </c>
      <c r="B160" s="5" t="str">
        <f>VLOOKUP($A160,'[1]Банкомати'!$A$2:$M$224,10,0)</f>
        <v>Полтавська</v>
      </c>
      <c r="C160" s="5" t="str">
        <f>VLOOKUP($A160,'[1]Банкомати'!$A$2:$M$224,11,0)</f>
        <v>м. Полтава</v>
      </c>
      <c r="D160" s="5"/>
      <c r="E160" s="6" t="str">
        <f>VLOOKUP($A160,'[1]Банкомати'!$A$2:$M$224,13,0)</f>
        <v>вул. Калініна, 45а</v>
      </c>
    </row>
    <row r="161" spans="1:5" ht="14.25">
      <c r="A161" s="5" t="str">
        <f>VLOOKUP($A161,'[1]Банкомати'!$A$2:$M$224,9,0)</f>
        <v>ПАТ "Полтава-банк"</v>
      </c>
      <c r="B161" s="5" t="str">
        <f>VLOOKUP($A161,'[1]Банкомати'!$A$2:$M$224,10,0)</f>
        <v>Полтавська</v>
      </c>
      <c r="C161" s="5" t="str">
        <f>VLOOKUP($A161,'[1]Банкомати'!$A$2:$M$224,11,0)</f>
        <v>м. Полтава</v>
      </c>
      <c r="D161" s="5"/>
      <c r="E161" s="6" t="str">
        <f>VLOOKUP($A161,'[1]Банкомати'!$A$2:$M$224,13,0)</f>
        <v>вул. Ковпака, 26</v>
      </c>
    </row>
    <row r="162" spans="1:5" ht="14.25">
      <c r="A162" s="5" t="str">
        <f>VLOOKUP($A162,'[1]Банкомати'!$A$2:$M$224,9,0)</f>
        <v>ПАТ "Полтава-банк"</v>
      </c>
      <c r="B162" s="5" t="str">
        <f>VLOOKUP($A162,'[1]Банкомати'!$A$2:$M$224,10,0)</f>
        <v>Полтавська</v>
      </c>
      <c r="C162" s="5" t="str">
        <f>VLOOKUP($A162,'[1]Банкомати'!$A$2:$M$224,11,0)</f>
        <v>м. Полтава</v>
      </c>
      <c r="D162" s="5"/>
      <c r="E162" s="6" t="str">
        <f>VLOOKUP($A162,'[1]Банкомати'!$A$2:$M$224,13,0)</f>
        <v>вул. Леніна, 118-а</v>
      </c>
    </row>
    <row r="163" spans="1:5" ht="14.25">
      <c r="A163" s="5" t="str">
        <f>VLOOKUP($A163,'[1]Банкомати'!$A$2:$M$224,9,0)</f>
        <v>ПАТ "Полтава-банк"</v>
      </c>
      <c r="B163" s="5" t="str">
        <f>VLOOKUP($A163,'[1]Банкомати'!$A$2:$M$224,10,0)</f>
        <v>Полтавська</v>
      </c>
      <c r="C163" s="5" t="str">
        <f>VLOOKUP($A163,'[1]Банкомати'!$A$2:$M$224,11,0)</f>
        <v>м. Полтава</v>
      </c>
      <c r="D163" s="5"/>
      <c r="E163" s="6" t="str">
        <f>VLOOKUP($A163,'[1]Банкомати'!$A$2:$M$224,13,0)</f>
        <v>вул. Леніна, 3</v>
      </c>
    </row>
    <row r="164" spans="1:5" ht="14.25">
      <c r="A164" s="5" t="str">
        <f>VLOOKUP($A164,'[1]Банкомати'!$A$2:$M$224,9,0)</f>
        <v>ПАТ "Полтава-банк"</v>
      </c>
      <c r="B164" s="5" t="str">
        <f>VLOOKUP($A164,'[1]Банкомати'!$A$2:$M$224,10,0)</f>
        <v>Полтавська</v>
      </c>
      <c r="C164" s="5" t="str">
        <f>VLOOKUP($A164,'[1]Банкомати'!$A$2:$M$224,11,0)</f>
        <v>м. Полтава</v>
      </c>
      <c r="D164" s="5"/>
      <c r="E164" s="6" t="str">
        <f>VLOOKUP($A164,'[1]Банкомати'!$A$2:$M$224,13,0)</f>
        <v>вул. Маршала Бірюзова, 47</v>
      </c>
    </row>
    <row r="165" spans="1:5" ht="14.25">
      <c r="A165" s="5" t="str">
        <f>VLOOKUP($A165,'[1]Банкомати'!$A$2:$M$224,9,0)</f>
        <v>ПАТ "Полтава-банк"</v>
      </c>
      <c r="B165" s="5" t="str">
        <f>VLOOKUP($A165,'[1]Банкомати'!$A$2:$M$224,10,0)</f>
        <v>Полтавська</v>
      </c>
      <c r="C165" s="5" t="str">
        <f>VLOOKUP($A165,'[1]Банкомати'!$A$2:$M$224,11,0)</f>
        <v>м. Полтава</v>
      </c>
      <c r="D165" s="5"/>
      <c r="E165" s="6" t="str">
        <f>VLOOKUP($A165,'[1]Банкомати'!$A$2:$M$224,13,0)</f>
        <v>вул. Небесної Сотні, 14/18</v>
      </c>
    </row>
    <row r="166" spans="1:5" ht="14.25">
      <c r="A166" s="5" t="str">
        <f>VLOOKUP($A166,'[1]Банкомати'!$A$2:$M$224,9,0)</f>
        <v>ПАТ "Полтава-банк"</v>
      </c>
      <c r="B166" s="5" t="str">
        <f>VLOOKUP($A166,'[1]Банкомати'!$A$2:$M$224,10,0)</f>
        <v>Полтавська</v>
      </c>
      <c r="C166" s="5" t="str">
        <f>VLOOKUP($A166,'[1]Банкомати'!$A$2:$M$224,11,0)</f>
        <v>м. Полтава</v>
      </c>
      <c r="D166" s="5"/>
      <c r="E166" s="6" t="str">
        <f>VLOOKUP($A166,'[1]Банкомати'!$A$2:$M$224,13,0)</f>
        <v>вул. Пролетарська, 33</v>
      </c>
    </row>
    <row r="167" spans="1:5" ht="14.25">
      <c r="A167" s="5" t="str">
        <f>VLOOKUP($A167,'[1]Банкомати'!$A$2:$M$224,9,0)</f>
        <v>ПАТ "Полтава-банк"</v>
      </c>
      <c r="B167" s="5" t="str">
        <f>VLOOKUP($A167,'[1]Банкомати'!$A$2:$M$224,10,0)</f>
        <v>Полтавська</v>
      </c>
      <c r="C167" s="5" t="str">
        <f>VLOOKUP($A167,'[1]Банкомати'!$A$2:$M$224,11,0)</f>
        <v>м. Полтава</v>
      </c>
      <c r="D167" s="5"/>
      <c r="E167" s="6" t="str">
        <f>VLOOKUP($A167,'[1]Банкомати'!$A$2:$M$224,13,0)</f>
        <v>вул. Рози Люксембург, 72</v>
      </c>
    </row>
    <row r="168" spans="1:5" ht="14.25">
      <c r="A168" s="5" t="str">
        <f>VLOOKUP($A168,'[1]Банкомати'!$A$2:$M$224,9,0)</f>
        <v>ПАТ "Полтава-банк"</v>
      </c>
      <c r="B168" s="5" t="str">
        <f>VLOOKUP($A168,'[1]Банкомати'!$A$2:$M$224,10,0)</f>
        <v>Полтавська</v>
      </c>
      <c r="C168" s="5" t="str">
        <f>VLOOKUP($A168,'[1]Банкомати'!$A$2:$M$224,11,0)</f>
        <v>м. Полтава</v>
      </c>
      <c r="D168" s="5"/>
      <c r="E168" s="6" t="str">
        <f>VLOOKUP($A168,'[1]Банкомати'!$A$2:$M$224,13,0)</f>
        <v>вул. Сенна, 2</v>
      </c>
    </row>
    <row r="169" spans="1:5" ht="14.25">
      <c r="A169" s="5" t="str">
        <f>VLOOKUP($A169,'[1]Банкомати'!$A$2:$M$224,9,0)</f>
        <v>ПАТ "Полтава-банк"</v>
      </c>
      <c r="B169" s="5" t="str">
        <f>VLOOKUP($A169,'[1]Банкомати'!$A$2:$M$224,10,0)</f>
        <v>Полтавська</v>
      </c>
      <c r="C169" s="5" t="str">
        <f>VLOOKUP($A169,'[1]Банкомати'!$A$2:$M$224,11,0)</f>
        <v>м. Полтава</v>
      </c>
      <c r="D169" s="5"/>
      <c r="E169" s="6" t="str">
        <f>VLOOKUP($A169,'[1]Банкомати'!$A$2:$M$224,13,0)</f>
        <v>вул. Фрунзе, 155</v>
      </c>
    </row>
    <row r="170" spans="1:5" ht="14.25">
      <c r="A170" s="5" t="str">
        <f>VLOOKUP($A170,'[1]Банкомати'!$A$2:$M$224,9,0)</f>
        <v>ПАТ "Полтава-банк"</v>
      </c>
      <c r="B170" s="5" t="str">
        <f>VLOOKUP($A170,'[1]Банкомати'!$A$2:$M$224,10,0)</f>
        <v>Полтавська</v>
      </c>
      <c r="C170" s="5" t="str">
        <f>VLOOKUP($A170,'[1]Банкомати'!$A$2:$M$224,11,0)</f>
        <v>м. Полтава</v>
      </c>
      <c r="D170" s="5"/>
      <c r="E170" s="6" t="str">
        <f>VLOOKUP($A170,'[1]Банкомати'!$A$2:$M$224,13,0)</f>
        <v>вул. Фрунзе, 158</v>
      </c>
    </row>
    <row r="171" spans="1:5" ht="14.25">
      <c r="A171" s="5" t="str">
        <f>VLOOKUP($A171,'[1]Банкомати'!$A$2:$M$224,9,0)</f>
        <v>ПАТ "Полтава-банк"</v>
      </c>
      <c r="B171" s="5" t="str">
        <f>VLOOKUP($A171,'[1]Банкомати'!$A$2:$M$224,10,0)</f>
        <v>Полтавська</v>
      </c>
      <c r="C171" s="5" t="str">
        <f>VLOOKUP($A171,'[1]Банкомати'!$A$2:$M$224,11,0)</f>
        <v>м. Полтава</v>
      </c>
      <c r="D171" s="5"/>
      <c r="E171" s="6" t="str">
        <f>VLOOKUP($A171,'[1]Банкомати'!$A$2:$M$224,13,0)</f>
        <v>вул. Фрунзе, 22</v>
      </c>
    </row>
    <row r="172" spans="1:5" ht="14.25">
      <c r="A172" s="5" t="str">
        <f>VLOOKUP($A172,'[1]Банкомати'!$A$2:$M$224,9,0)</f>
        <v>ПАТ "Полтава-банк"</v>
      </c>
      <c r="B172" s="5" t="str">
        <f>VLOOKUP($A172,'[1]Банкомати'!$A$2:$M$224,10,0)</f>
        <v>Полтавська</v>
      </c>
      <c r="C172" s="5" t="str">
        <f>VLOOKUP($A172,'[1]Банкомати'!$A$2:$M$224,11,0)</f>
        <v>м. Полтава</v>
      </c>
      <c r="D172" s="5"/>
      <c r="E172" s="6" t="str">
        <f>VLOOKUP($A172,'[1]Банкомати'!$A$2:$M$224,13,0)</f>
        <v>вул. Фрунзе, 38</v>
      </c>
    </row>
    <row r="173" spans="1:5" ht="14.25">
      <c r="A173" s="5" t="s">
        <v>5</v>
      </c>
      <c r="B173" s="5" t="s">
        <v>6</v>
      </c>
      <c r="C173" s="5" t="s">
        <v>24</v>
      </c>
      <c r="D173" s="5"/>
      <c r="E173" s="6" t="s">
        <v>25</v>
      </c>
    </row>
    <row r="174" spans="1:5" ht="14.25">
      <c r="A174" s="5" t="str">
        <f>VLOOKUP($A174,'[1]Банкомати'!$A$2:$M$224,9,0)</f>
        <v>ПАТ "Полтава-банк"</v>
      </c>
      <c r="B174" s="5" t="str">
        <f>VLOOKUP($A174,'[1]Банкомати'!$A$2:$M$224,10,0)</f>
        <v>Полтавська</v>
      </c>
      <c r="C174" s="5" t="str">
        <f>VLOOKUP($A174,'[1]Банкомати'!$A$2:$M$224,11,0)</f>
        <v>м. Полтава</v>
      </c>
      <c r="D174" s="5"/>
      <c r="E174" s="6" t="str">
        <f>VLOOKUP($A174,'[1]Банкомати'!$A$2:$M$224,13,0)</f>
        <v>вул. Чураївни, 3/2</v>
      </c>
    </row>
    <row r="175" spans="1:5" ht="14.25">
      <c r="A175" s="5" t="str">
        <f>VLOOKUP($A175,'[1]Банкомати'!$A$2:$M$224,9,0)</f>
        <v>ПАТ "Полтава-банк"</v>
      </c>
      <c r="B175" s="5" t="str">
        <f>VLOOKUP($A175,'[1]Банкомати'!$A$2:$M$224,10,0)</f>
        <v>Полтавська</v>
      </c>
      <c r="C175" s="5" t="str">
        <f>VLOOKUP($A175,'[1]Банкомати'!$A$2:$M$224,11,0)</f>
        <v>м. Полтава</v>
      </c>
      <c r="D175" s="5"/>
      <c r="E175" s="6" t="str">
        <f>VLOOKUP($A175,'[1]Банкомати'!$A$2:$M$224,13,0)</f>
        <v>вул. Шевченка, 3</v>
      </c>
    </row>
    <row r="176" spans="1:5" ht="14.25">
      <c r="A176" s="5" t="str">
        <f>VLOOKUP($A176,'[1]Банкомати'!$A$2:$M$224,9,0)</f>
        <v>ПАТ "Полтава-банк"</v>
      </c>
      <c r="B176" s="5" t="str">
        <f>VLOOKUP($A176,'[1]Банкомати'!$A$2:$M$224,10,0)</f>
        <v>Полтавська</v>
      </c>
      <c r="C176" s="5" t="str">
        <f>VLOOKUP($A176,'[1]Банкомати'!$A$2:$M$224,11,0)</f>
        <v>м. Полтава</v>
      </c>
      <c r="D176" s="5"/>
      <c r="E176" s="6" t="str">
        <f>VLOOKUP($A176,'[1]Банкомати'!$A$2:$M$224,13,0)</f>
        <v>вул. Шевченка, 52</v>
      </c>
    </row>
    <row r="177" spans="1:5" ht="14.25">
      <c r="A177" s="5" t="str">
        <f>VLOOKUP($A177,'[1]Банкомати'!$A$2:$M$224,9,0)</f>
        <v>ПАТ "Полтава-банк"</v>
      </c>
      <c r="B177" s="5" t="str">
        <f>VLOOKUP($A177,'[1]Банкомати'!$A$2:$M$224,10,0)</f>
        <v>Полтавська</v>
      </c>
      <c r="C177" s="5" t="str">
        <f>VLOOKUP($A177,'[1]Банкомати'!$A$2:$M$224,11,0)</f>
        <v>м. Хорол</v>
      </c>
      <c r="D177" s="5"/>
      <c r="E177" s="6" t="str">
        <f>VLOOKUP($A177,'[1]Банкомати'!$A$2:$M$224,13,0)</f>
        <v>вул. Карла Маркса, 72</v>
      </c>
    </row>
    <row r="178" spans="1:5" ht="14.25">
      <c r="A178" s="5" t="str">
        <f>VLOOKUP($A178,'[1]Банкомати'!$A$2:$M$224,9,0)</f>
        <v>ПАТ "Полтава-банк"</v>
      </c>
      <c r="B178" s="5" t="str">
        <f>VLOOKUP($A178,'[1]Банкомати'!$A$2:$M$224,10,0)</f>
        <v>Полтавська</v>
      </c>
      <c r="C178" s="5" t="str">
        <f>VLOOKUP($A178,'[1]Банкомати'!$A$2:$M$224,11,0)</f>
        <v>м. Хорол</v>
      </c>
      <c r="D178" s="5"/>
      <c r="E178" s="6" t="str">
        <f>VLOOKUP($A178,'[1]Банкомати'!$A$2:$M$224,13,0)</f>
        <v>вул. Кременчуцька, 1/79</v>
      </c>
    </row>
    <row r="179" spans="1:5" ht="14.25">
      <c r="A179" s="5" t="str">
        <f>VLOOKUP($A179,'[1]Банкомати'!$A$2:$M$224,9,0)</f>
        <v>ПАТ "Полтава-банк"</v>
      </c>
      <c r="B179" s="5" t="str">
        <f>VLOOKUP($A179,'[1]Банкомати'!$A$2:$M$224,10,0)</f>
        <v>Полтавська</v>
      </c>
      <c r="C179" s="5" t="str">
        <f>VLOOKUP($A179,'[1]Банкомати'!$A$2:$M$224,11,0)</f>
        <v>с. Білоцерківка</v>
      </c>
      <c r="D179" s="5" t="str">
        <f>VLOOKUP($A179,'[1]Банкомати'!$A$2:$M$224,12,0)</f>
        <v>Більмацький</v>
      </c>
      <c r="E179" s="6" t="str">
        <f>VLOOKUP($A179,'[1]Банкомати'!$A$2:$M$224,13,0)</f>
        <v>вул. Леніна, 28</v>
      </c>
    </row>
    <row r="180" spans="1:5" ht="14.25">
      <c r="A180" s="5" t="str">
        <f>VLOOKUP($A180,'[1]Банкомати'!$A$2:$M$224,9,0)</f>
        <v>ПАТ "Полтава-банк"</v>
      </c>
      <c r="B180" s="5" t="str">
        <f>VLOOKUP($A180,'[1]Банкомати'!$A$2:$M$224,10,0)</f>
        <v>Полтавська</v>
      </c>
      <c r="C180" s="5" t="str">
        <f>VLOOKUP($A180,'[1]Банкомати'!$A$2:$M$224,11,0)</f>
        <v>смт Білики</v>
      </c>
      <c r="D180" s="5" t="str">
        <f>VLOOKUP($A180,'[1]Банкомати'!$A$2:$M$224,12,0)</f>
        <v>Кобеляцький</v>
      </c>
      <c r="E180" s="6" t="str">
        <f>VLOOKUP($A180,'[1]Банкомати'!$A$2:$M$224,13,0)</f>
        <v>вул. Привокзальна, 1</v>
      </c>
    </row>
    <row r="181" spans="1:5" ht="14.25">
      <c r="A181" s="5" t="str">
        <f>VLOOKUP($A181,'[1]Банкомати'!$A$2:$M$224,9,0)</f>
        <v>ПАТ "Полтава-банк"</v>
      </c>
      <c r="B181" s="5" t="str">
        <f>VLOOKUP($A181,'[1]Банкомати'!$A$2:$M$224,10,0)</f>
        <v>Полтавська</v>
      </c>
      <c r="C181" s="5" t="str">
        <f>VLOOKUP($A181,'[1]Банкомати'!$A$2:$M$224,11,0)</f>
        <v>смт Велика Бугачка</v>
      </c>
      <c r="D181" s="5" t="str">
        <f>VLOOKUP($A181,'[1]Банкомати'!$A$2:$M$224,12,0)</f>
        <v>Великобагачанський</v>
      </c>
      <c r="E181" s="6" t="str">
        <f>VLOOKUP($A181,'[1]Банкомати'!$A$2:$M$224,13,0)</f>
        <v>вул. Шевченка, 92</v>
      </c>
    </row>
    <row r="182" spans="1:5" ht="14.25">
      <c r="A182" s="5" t="str">
        <f>VLOOKUP($A182,'[1]Банкомати'!$A$2:$M$224,9,0)</f>
        <v>ПАТ "Полтава-банк"</v>
      </c>
      <c r="B182" s="5" t="str">
        <f>VLOOKUP($A182,'[1]Банкомати'!$A$2:$M$224,10,0)</f>
        <v>Полтавська</v>
      </c>
      <c r="C182" s="5" t="str">
        <f>VLOOKUP($A182,'[1]Банкомати'!$A$2:$M$224,11,0)</f>
        <v>смт Козельщина</v>
      </c>
      <c r="D182" s="5" t="str">
        <f>VLOOKUP($A182,'[1]Банкомати'!$A$2:$M$224,12,0)</f>
        <v>Козельщинський</v>
      </c>
      <c r="E182" s="6" t="str">
        <f>VLOOKUP($A182,'[1]Банкомати'!$A$2:$M$224,13,0)</f>
        <v>вул. Леніна, 6</v>
      </c>
    </row>
    <row r="183" spans="1:5" ht="14.25">
      <c r="A183" s="5" t="str">
        <f>VLOOKUP($A183,'[1]Банкомати'!$A$2:$M$224,9,0)</f>
        <v>ПАТ "Полтава-банк"</v>
      </c>
      <c r="B183" s="5" t="str">
        <f>VLOOKUP($A183,'[1]Банкомати'!$A$2:$M$224,10,0)</f>
        <v>Полтавська</v>
      </c>
      <c r="C183" s="5" t="str">
        <f>VLOOKUP($A183,'[1]Банкомати'!$A$2:$M$224,11,0)</f>
        <v>смт Нові Санжари</v>
      </c>
      <c r="D183" s="5" t="str">
        <f>VLOOKUP($A183,'[1]Банкомати'!$A$2:$M$224,12,0)</f>
        <v>Новосанжарський</v>
      </c>
      <c r="E183" s="6" t="str">
        <f>VLOOKUP($A183,'[1]Банкомати'!$A$2:$M$224,13,0)</f>
        <v>вул. Леніна, 37/1</v>
      </c>
    </row>
    <row r="184" spans="1:5" ht="14.25">
      <c r="A184" s="5" t="s">
        <v>5</v>
      </c>
      <c r="B184" s="5" t="s">
        <v>6</v>
      </c>
      <c r="C184" s="5" t="s">
        <v>38</v>
      </c>
      <c r="D184" s="5" t="s">
        <v>39</v>
      </c>
      <c r="E184" s="6" t="s">
        <v>40</v>
      </c>
    </row>
    <row r="185" spans="1:5" ht="14.25">
      <c r="A185" s="5" t="str">
        <f>VLOOKUP($A185,'[1]Банкомати'!$A$2:$M$224,9,0)</f>
        <v>ПАТ "Полтава-банк"</v>
      </c>
      <c r="B185" s="5" t="str">
        <f>VLOOKUP($A185,'[1]Банкомати'!$A$2:$M$224,10,0)</f>
        <v>Полтавська</v>
      </c>
      <c r="C185" s="5" t="str">
        <f>VLOOKUP($A185,'[1]Банкомати'!$A$2:$M$224,11,0)</f>
        <v>смт Чернухи</v>
      </c>
      <c r="D185" s="5" t="str">
        <f>VLOOKUP($A185,'[1]Банкомати'!$A$2:$M$224,12,0)</f>
        <v>Чернухинський</v>
      </c>
      <c r="E185" s="6" t="str">
        <f>VLOOKUP($A185,'[1]Банкомати'!$A$2:$M$224,13,0)</f>
        <v>вул. Леніна, 26</v>
      </c>
    </row>
    <row r="186" spans="1:5" ht="14.25">
      <c r="A186" s="5" t="str">
        <f>VLOOKUP($A186,'[1]Банкомати'!$A$2:$M$224,9,0)</f>
        <v>ПАТ "Полтава-банк"</v>
      </c>
      <c r="B186" s="5" t="str">
        <f>VLOOKUP($A186,'[1]Банкомати'!$A$2:$M$224,10,0)</f>
        <v>Полтавська</v>
      </c>
      <c r="C186" s="5" t="str">
        <f>VLOOKUP($A186,'[1]Банкомати'!$A$2:$M$224,11,0)</f>
        <v>смт Чутово</v>
      </c>
      <c r="D186" s="5" t="str">
        <f>VLOOKUP($A186,'[1]Банкомати'!$A$2:$M$224,12,0)</f>
        <v>Чутівський</v>
      </c>
      <c r="E186" s="6" t="str">
        <f>VLOOKUP($A186,'[1]Банкомати'!$A$2:$M$224,13,0)</f>
        <v>вул. Леніна, 12</v>
      </c>
    </row>
    <row r="187" spans="1:5" ht="14.25">
      <c r="A187" s="5" t="str">
        <f>VLOOKUP($A187,'[1]Банкомати'!$A$2:$M$224,9,0)</f>
        <v>ПАТ "Полтава-банк"</v>
      </c>
      <c r="B187" s="5" t="str">
        <f>VLOOKUP($A187,'[1]Банкомати'!$A$2:$M$224,10,0)</f>
        <v>Полтавська</v>
      </c>
      <c r="C187" s="5" t="str">
        <f>VLOOKUP($A187,'[1]Банкомати'!$A$2:$M$224,11,0)</f>
        <v>смт Шишаки</v>
      </c>
      <c r="D187" s="5" t="str">
        <f>VLOOKUP($A187,'[1]Банкомати'!$A$2:$M$224,12,0)</f>
        <v>Шишацький</v>
      </c>
      <c r="E187" s="6" t="str">
        <f>VLOOKUP($A187,'[1]Банкомати'!$A$2:$M$224,13,0)</f>
        <v>вул. Леніна, 59</v>
      </c>
    </row>
    <row r="188" spans="1:5" ht="14.25">
      <c r="A188" s="5" t="str">
        <f>VLOOKUP($A188,'[1]Банкомати'!$A$2:$M$224,9,0)</f>
        <v>ПАТ "Полтава-банк"</v>
      </c>
      <c r="B188" s="5" t="str">
        <f>VLOOKUP($A188,'[1]Банкомати'!$A$2:$M$224,10,0)</f>
        <v>Сумська</v>
      </c>
      <c r="C188" s="5" t="str">
        <f>VLOOKUP($A188,'[1]Банкомати'!$A$2:$M$224,11,0)</f>
        <v>м. Суми</v>
      </c>
      <c r="D188" s="5"/>
      <c r="E188" s="6" t="str">
        <f>VLOOKUP($A188,'[1]Банкомати'!$A$2:$M$224,13,0)</f>
        <v>вул. Інтернаціоналістів, 10</v>
      </c>
    </row>
    <row r="189" spans="1:5" ht="14.25">
      <c r="A189" s="5" t="str">
        <f>VLOOKUP($A189,'[1]Банкомати'!$A$2:$M$224,9,0)</f>
        <v>ПАТ "Полтава-банк"</v>
      </c>
      <c r="B189" s="5" t="str">
        <f>VLOOKUP($A189,'[1]Банкомати'!$A$2:$M$224,10,0)</f>
        <v>Харкiвська</v>
      </c>
      <c r="C189" s="5" t="str">
        <f>VLOOKUP($A189,'[1]Банкомати'!$A$2:$M$224,11,0)</f>
        <v>м. Харків</v>
      </c>
      <c r="D189" s="5"/>
      <c r="E189" s="6" t="str">
        <f>VLOOKUP($A189,'[1]Банкомати'!$A$2:$M$224,13,0)</f>
        <v>вул. Полтавський Шлях, 19</v>
      </c>
    </row>
    <row r="190" spans="1:5" ht="14.25">
      <c r="A190" s="5" t="str">
        <f>VLOOKUP($A190,'[1]Банкомати'!$A$2:$M$224,9,0)</f>
        <v>ПАТ "Полтава-банк"</v>
      </c>
      <c r="B190" s="5" t="str">
        <f>VLOOKUP($A190,'[1]Банкомати'!$A$2:$M$224,10,0)</f>
        <v>Черкаська</v>
      </c>
      <c r="C190" s="5" t="str">
        <f>VLOOKUP($A190,'[1]Банкомати'!$A$2:$M$224,11,0)</f>
        <v>м. Черкаси</v>
      </c>
      <c r="D190" s="5"/>
      <c r="E190" s="6" t="str">
        <f>VLOOKUP($A190,'[1]Банкомати'!$A$2:$M$224,13,0)</f>
        <v>вул. Смелянська, 2</v>
      </c>
    </row>
    <row r="191" spans="1:5" ht="14.25">
      <c r="A191" s="5" t="str">
        <f>VLOOKUP($A191,'[1]Банкомати'!$A$2:$M$224,9,0)</f>
        <v>ПАТ "РЕГІОН-БАНК"</v>
      </c>
      <c r="B191" s="5" t="str">
        <f>VLOOKUP($A191,'[1]Банкомати'!$A$2:$M$224,10,0)</f>
        <v>Харкiвська</v>
      </c>
      <c r="C191" s="5" t="str">
        <f>VLOOKUP($A191,'[1]Банкомати'!$A$2:$M$224,11,0)</f>
        <v>м. Харків</v>
      </c>
      <c r="D191" s="5"/>
      <c r="E191" s="6" t="str">
        <f>VLOOKUP($A191,'[1]Банкомати'!$A$2:$M$224,13,0)</f>
        <v>вул. Волонтерська, 68a</v>
      </c>
    </row>
    <row r="192" spans="1:5" ht="14.25">
      <c r="A192" s="5" t="str">
        <f>VLOOKUP($A192,'[1]Банкомати'!$A$2:$M$224,9,0)</f>
        <v>ПАТ "РЕГІОН-БАНК"</v>
      </c>
      <c r="B192" s="5" t="str">
        <f>VLOOKUP($A192,'[1]Банкомати'!$A$2:$M$224,10,0)</f>
        <v>Харкiвська</v>
      </c>
      <c r="C192" s="5" t="str">
        <f>VLOOKUP($A192,'[1]Банкомати'!$A$2:$M$224,11,0)</f>
        <v>м. Харків</v>
      </c>
      <c r="D192" s="5"/>
      <c r="E192" s="6" t="str">
        <f>VLOOKUP($A192,'[1]Банкомати'!$A$2:$M$224,13,0)</f>
        <v>вул. Дарвіна, 4</v>
      </c>
    </row>
    <row r="193" spans="1:5" ht="14.25">
      <c r="A193" s="5" t="s">
        <v>26</v>
      </c>
      <c r="B193" s="5" t="s">
        <v>27</v>
      </c>
      <c r="C193" s="5" t="s">
        <v>28</v>
      </c>
      <c r="D193" s="5"/>
      <c r="E193" s="6" t="s">
        <v>44</v>
      </c>
    </row>
    <row r="194" spans="1:5" ht="14.25">
      <c r="A194" s="5" t="str">
        <f>VLOOKUP($A194,'[1]Банкомати'!$A$2:$M$224,9,0)</f>
        <v>ПАТ "РЕГІОН-БАНК"</v>
      </c>
      <c r="B194" s="5" t="str">
        <f>VLOOKUP($A194,'[1]Банкомати'!$A$2:$M$224,10,0)</f>
        <v>Харкiвська</v>
      </c>
      <c r="C194" s="5" t="str">
        <f>VLOOKUP($A194,'[1]Банкомати'!$A$2:$M$224,11,0)</f>
        <v>м. Харків</v>
      </c>
      <c r="D194" s="5"/>
      <c r="E194" s="6" t="str">
        <f>VLOOKUP($A194,'[1]Банкомати'!$A$2:$M$224,13,0)</f>
        <v>вул. Лозовська, 8</v>
      </c>
    </row>
    <row r="195" spans="1:5" ht="14.25">
      <c r="A195" s="7" t="s">
        <v>26</v>
      </c>
      <c r="B195" s="7" t="s">
        <v>27</v>
      </c>
      <c r="C195" s="7" t="s">
        <v>28</v>
      </c>
      <c r="D195" s="5"/>
      <c r="E195" s="8" t="s">
        <v>29</v>
      </c>
    </row>
    <row r="196" spans="1:5" ht="14.25">
      <c r="A196" s="5" t="str">
        <f>VLOOKUP($A196,'[1]Банкомати'!$A$2:$M$224,9,0)</f>
        <v>ПАТ "РЕГІОН-БАНК"</v>
      </c>
      <c r="B196" s="5" t="str">
        <f>VLOOKUP($A196,'[1]Банкомати'!$A$2:$M$224,10,0)</f>
        <v>Харкiвська</v>
      </c>
      <c r="C196" s="5" t="str">
        <f>VLOOKUP($A196,'[1]Банкомати'!$A$2:$M$224,11,0)</f>
        <v>м. Харків</v>
      </c>
      <c r="D196" s="5"/>
      <c r="E196" s="6" t="str">
        <f>VLOOKUP($A196,'[1]Банкомати'!$A$2:$M$224,13,0)</f>
        <v>просп.  Перемоги, 64</v>
      </c>
    </row>
    <row r="197" spans="1:5" ht="14.25">
      <c r="A197" s="5" t="s">
        <v>30</v>
      </c>
      <c r="B197" s="5" t="s">
        <v>35</v>
      </c>
      <c r="C197" s="5" t="s">
        <v>36</v>
      </c>
      <c r="D197" s="5"/>
      <c r="E197" s="6" t="s">
        <v>45</v>
      </c>
    </row>
    <row r="198" spans="1:5" ht="14.25">
      <c r="A198" s="5" t="str">
        <f>VLOOKUP($A198,'[1]Банкомати'!$A$2:$M$224,9,0)</f>
        <v>ПАТ "ЮНЕКС БАНК"</v>
      </c>
      <c r="B198" s="5" t="str">
        <f>VLOOKUP($A198,'[1]Банкомати'!$A$2:$M$224,10,0)</f>
        <v>Днiпропетровська</v>
      </c>
      <c r="C198" s="5" t="str">
        <f>VLOOKUP($A198,'[1]Банкомати'!$A$2:$M$224,11,0)</f>
        <v>м. Дніпро</v>
      </c>
      <c r="D198" s="5"/>
      <c r="E198" s="6" t="str">
        <f>VLOOKUP($A198,'[1]Банкомати'!$A$2:$M$224,13,0)</f>
        <v>вул. Героїв Сталинграда, 139</v>
      </c>
    </row>
    <row r="199" spans="1:5" ht="14.25">
      <c r="A199" s="5" t="str">
        <f>VLOOKUP($A199,'[1]Банкомати'!$A$2:$M$224,9,0)</f>
        <v>ПАТ "ЮНЕКС БАНК"</v>
      </c>
      <c r="B199" s="5" t="str">
        <f>VLOOKUP($A199,'[1]Банкомати'!$A$2:$M$224,10,0)</f>
        <v>Днiпропетровська</v>
      </c>
      <c r="C199" s="5" t="str">
        <f>VLOOKUP($A199,'[1]Банкомати'!$A$2:$M$224,11,0)</f>
        <v>м. Дніпро</v>
      </c>
      <c r="D199" s="5"/>
      <c r="E199" s="6" t="str">
        <f>VLOOKUP($A199,'[1]Банкомати'!$A$2:$M$224,13,0)</f>
        <v>вул. Робоча, 178</v>
      </c>
    </row>
    <row r="200" spans="1:5" ht="14.25">
      <c r="A200" s="5" t="str">
        <f>VLOOKUP($A200,'[1]Банкомати'!$A$2:$M$224,9,0)</f>
        <v>ПАТ "ЮНЕКС БАНК"</v>
      </c>
      <c r="B200" s="5" t="str">
        <f>VLOOKUP($A200,'[1]Банкомати'!$A$2:$M$224,10,0)</f>
        <v>Днiпропетровська</v>
      </c>
      <c r="C200" s="5" t="str">
        <f>VLOOKUP($A200,'[1]Банкомати'!$A$2:$M$224,11,0)</f>
        <v>м. Кривий Ріг</v>
      </c>
      <c r="D200" s="5"/>
      <c r="E200" s="6" t="str">
        <f>VLOOKUP($A200,'[1]Банкомати'!$A$2:$M$224,13,0)</f>
        <v>вул. Костенка, 11</v>
      </c>
    </row>
    <row r="201" spans="1:5" ht="14.25">
      <c r="A201" s="5" t="str">
        <f>VLOOKUP($A201,'[1]Банкомати'!$A$2:$M$224,9,0)</f>
        <v>ПАТ "ЮНЕКС БАНК"</v>
      </c>
      <c r="B201" s="5" t="str">
        <f>VLOOKUP($A201,'[1]Банкомати'!$A$2:$M$224,10,0)</f>
        <v>Запорiзька</v>
      </c>
      <c r="C201" s="5" t="str">
        <f>VLOOKUP($A201,'[1]Банкомати'!$A$2:$M$224,11,0)</f>
        <v>м. Запоріжжя</v>
      </c>
      <c r="D201" s="5"/>
      <c r="E201" s="6" t="str">
        <f>VLOOKUP($A201,'[1]Банкомати'!$A$2:$M$224,13,0)</f>
        <v>вул.Бородинська, 20 б </v>
      </c>
    </row>
    <row r="202" spans="1:5" ht="14.25">
      <c r="A202" s="5" t="str">
        <f>VLOOKUP($A202,'[1]Банкомати'!$A$2:$M$224,9,0)</f>
        <v>ПАТ "ЮНЕКС БАНК"</v>
      </c>
      <c r="B202" s="5" t="str">
        <f>VLOOKUP($A202,'[1]Банкомати'!$A$2:$M$224,10,0)</f>
        <v>Запорiзька</v>
      </c>
      <c r="C202" s="5" t="str">
        <f>VLOOKUP($A202,'[1]Банкомати'!$A$2:$M$224,11,0)</f>
        <v>м. Запоріжжя</v>
      </c>
      <c r="D202" s="5"/>
      <c r="E202" s="6" t="str">
        <f>VLOOKUP($A202,'[1]Банкомати'!$A$2:$M$224,13,0)</f>
        <v>просп. Леніна, 144</v>
      </c>
    </row>
    <row r="203" spans="1:5" ht="14.25">
      <c r="A203" s="5" t="str">
        <f>VLOOKUP($A203,'[1]Банкомати'!$A$2:$M$224,9,0)</f>
        <v>ПАТ "ЮНЕКС БАНК"</v>
      </c>
      <c r="B203" s="5" t="str">
        <f>VLOOKUP($A203,'[1]Банкомати'!$A$2:$M$224,10,0)</f>
        <v>Запорiзька</v>
      </c>
      <c r="C203" s="5" t="str">
        <f>VLOOKUP($A203,'[1]Банкомати'!$A$2:$M$224,11,0)</f>
        <v>м. Запоріжжя</v>
      </c>
      <c r="D203" s="5"/>
      <c r="E203" s="6" t="str">
        <f>VLOOKUP($A203,'[1]Банкомати'!$A$2:$M$224,13,0)</f>
        <v>просп. Леніна, 200</v>
      </c>
    </row>
    <row r="204" spans="1:5" ht="14.25">
      <c r="A204" s="5" t="str">
        <f>VLOOKUP($A204,'[1]Банкомати'!$A$2:$M$224,9,0)</f>
        <v>ПАТ "ЮНЕКС БАНК"</v>
      </c>
      <c r="B204" s="5" t="str">
        <f>VLOOKUP($A204,'[1]Банкомати'!$A$2:$M$224,10,0)</f>
        <v>Запорiзька</v>
      </c>
      <c r="C204" s="5" t="str">
        <f>VLOOKUP($A204,'[1]Банкомати'!$A$2:$M$224,11,0)</f>
        <v>м. Запоріжжя</v>
      </c>
      <c r="D204" s="5"/>
      <c r="E204" s="6" t="str">
        <f>VLOOKUP($A204,'[1]Банкомати'!$A$2:$M$224,13,0)</f>
        <v>просп. Соборний, 83-85</v>
      </c>
    </row>
    <row r="205" spans="1:5" ht="14.25">
      <c r="A205" s="5" t="str">
        <f>VLOOKUP($A205,'[1]Банкомати'!$A$2:$M$224,9,0)</f>
        <v>ПАТ "ЮНЕКС БАНК"</v>
      </c>
      <c r="B205" s="5" t="str">
        <f>VLOOKUP($A205,'[1]Банкомати'!$A$2:$M$224,10,0)</f>
        <v>Київська</v>
      </c>
      <c r="C205" s="5" t="str">
        <f>VLOOKUP($A205,'[1]Банкомати'!$A$2:$M$224,11,0)</f>
        <v>м. Київ</v>
      </c>
      <c r="D205" s="5"/>
      <c r="E205" s="6" t="str">
        <f>VLOOKUP($A205,'[1]Банкомати'!$A$2:$M$224,13,0)</f>
        <v>б-р Кольцова, 14е</v>
      </c>
    </row>
    <row r="206" spans="1:5" ht="14.25">
      <c r="A206" s="5" t="str">
        <f>VLOOKUP($A206,'[1]Банкомати'!$A$2:$M$224,9,0)</f>
        <v>ПАТ "ЮНЕКС БАНК"</v>
      </c>
      <c r="B206" s="5" t="str">
        <f>VLOOKUP($A206,'[1]Банкомати'!$A$2:$M$224,10,0)</f>
        <v>Київська</v>
      </c>
      <c r="C206" s="5" t="str">
        <f>VLOOKUP($A206,'[1]Банкомати'!$A$2:$M$224,11,0)</f>
        <v>м. Київ</v>
      </c>
      <c r="D206" s="5"/>
      <c r="E206" s="6" t="str">
        <f>VLOOKUP($A206,'[1]Банкомати'!$A$2:$M$224,13,0)</f>
        <v>б-р Праці, 7</v>
      </c>
    </row>
    <row r="207" spans="1:5" ht="14.25">
      <c r="A207" s="5" t="str">
        <f>VLOOKUP($A207,'[1]Банкомати'!$A$2:$M$224,9,0)</f>
        <v>ПАТ "ЮНЕКС БАНК"</v>
      </c>
      <c r="B207" s="5" t="str">
        <f>VLOOKUP($A207,'[1]Банкомати'!$A$2:$M$224,10,0)</f>
        <v>Київська</v>
      </c>
      <c r="C207" s="5" t="str">
        <f>VLOOKUP($A207,'[1]Банкомати'!$A$2:$M$224,11,0)</f>
        <v>м. Київ</v>
      </c>
      <c r="D207" s="5"/>
      <c r="E207" s="6" t="str">
        <f>VLOOKUP($A207,'[1]Банкомати'!$A$2:$M$224,13,0)</f>
        <v>вул. Вишгородська, 45-б/4</v>
      </c>
    </row>
    <row r="208" spans="1:5" ht="14.25">
      <c r="A208" s="5" t="str">
        <f>VLOOKUP($A208,'[1]Банкомати'!$A$2:$M$224,9,0)</f>
        <v>ПАТ "ЮНЕКС БАНК"</v>
      </c>
      <c r="B208" s="5" t="str">
        <f>VLOOKUP($A208,'[1]Банкомати'!$A$2:$M$224,10,0)</f>
        <v>Київська</v>
      </c>
      <c r="C208" s="5" t="str">
        <f>VLOOKUP($A208,'[1]Банкомати'!$A$2:$M$224,11,0)</f>
        <v>м. Київ</v>
      </c>
      <c r="D208" s="5"/>
      <c r="E208" s="6" t="str">
        <f>VLOOKUP($A208,'[1]Банкомати'!$A$2:$M$224,13,0)</f>
        <v>вул. Димитрова, 5б</v>
      </c>
    </row>
    <row r="209" spans="1:5" ht="14.25">
      <c r="A209" s="5" t="str">
        <f>VLOOKUP($A209,'[1]Банкомати'!$A$2:$M$224,9,0)</f>
        <v>ПАТ "ЮНЕКС БАНК"</v>
      </c>
      <c r="B209" s="5" t="str">
        <f>VLOOKUP($A209,'[1]Банкомати'!$A$2:$M$224,10,0)</f>
        <v>Київська</v>
      </c>
      <c r="C209" s="5" t="str">
        <f>VLOOKUP($A209,'[1]Банкомати'!$A$2:$M$224,11,0)</f>
        <v>м. Київ</v>
      </c>
      <c r="D209" s="5"/>
      <c r="E209" s="6" t="str">
        <f>VLOOKUP($A209,'[1]Банкомати'!$A$2:$M$224,13,0)</f>
        <v>вул. Ігорівська, 7а</v>
      </c>
    </row>
    <row r="210" spans="1:5" ht="14.25">
      <c r="A210" s="5" t="str">
        <f>VLOOKUP($A210,'[1]Банкомати'!$A$2:$M$224,9,0)</f>
        <v>ПАТ "ЮНЕКС БАНК"</v>
      </c>
      <c r="B210" s="5" t="str">
        <f>VLOOKUP($A210,'[1]Банкомати'!$A$2:$M$224,10,0)</f>
        <v>Київська</v>
      </c>
      <c r="C210" s="5" t="str">
        <f>VLOOKUP($A210,'[1]Банкомати'!$A$2:$M$224,11,0)</f>
        <v>м. Київ</v>
      </c>
      <c r="D210" s="5"/>
      <c r="E210" s="6" t="str">
        <f>VLOOKUP($A210,'[1]Банкомати'!$A$2:$M$224,13,0)</f>
        <v>вул. Народного Ополчення, 26А</v>
      </c>
    </row>
    <row r="211" spans="1:5" ht="14.25">
      <c r="A211" s="5" t="str">
        <f>VLOOKUP($A211,'[1]Банкомати'!$A$2:$M$224,9,0)</f>
        <v>ПАТ "ЮНЕКС БАНК"</v>
      </c>
      <c r="B211" s="5" t="str">
        <f>VLOOKUP($A211,'[1]Банкомати'!$A$2:$M$224,10,0)</f>
        <v>Київська</v>
      </c>
      <c r="C211" s="5" t="str">
        <f>VLOOKUP($A211,'[1]Банкомати'!$A$2:$M$224,11,0)</f>
        <v>м. Київ</v>
      </c>
      <c r="D211" s="5"/>
      <c r="E211" s="6" t="str">
        <f>VLOOKUP($A211,'[1]Банкомати'!$A$2:$M$224,13,0)</f>
        <v>вул. Паньківська, 19</v>
      </c>
    </row>
    <row r="212" spans="1:5" ht="14.25">
      <c r="A212" s="5" t="str">
        <f>VLOOKUP($A212,'[1]Банкомати'!$A$2:$M$224,9,0)</f>
        <v>ПАТ "ЮНЕКС БАНК"</v>
      </c>
      <c r="B212" s="5" t="str">
        <f>VLOOKUP($A212,'[1]Банкомати'!$A$2:$M$224,10,0)</f>
        <v>Київська</v>
      </c>
      <c r="C212" s="5" t="str">
        <f>VLOOKUP($A212,'[1]Банкомати'!$A$2:$M$224,11,0)</f>
        <v>м. Київ</v>
      </c>
      <c r="D212" s="5"/>
      <c r="E212" s="6" t="str">
        <f>VLOOKUP($A212,'[1]Банкомати'!$A$2:$M$224,13,0)</f>
        <v>вул. Почайнінська, 38</v>
      </c>
    </row>
    <row r="213" spans="1:5" ht="14.25">
      <c r="A213" s="5" t="str">
        <f>VLOOKUP($A213,'[1]Банкомати'!$A$2:$M$224,9,0)</f>
        <v>ПАТ "ЮНЕКС БАНК"</v>
      </c>
      <c r="B213" s="5" t="str">
        <f>VLOOKUP($A213,'[1]Банкомати'!$A$2:$M$224,10,0)</f>
        <v>Київська</v>
      </c>
      <c r="C213" s="5" t="str">
        <f>VLOOKUP($A213,'[1]Банкомати'!$A$2:$M$224,11,0)</f>
        <v>с. Калита</v>
      </c>
      <c r="D213" s="5" t="str">
        <f>VLOOKUP($A213,'[1]Банкомати'!$A$2:$M$224,12,0)</f>
        <v>Броварський</v>
      </c>
      <c r="E213" s="6" t="str">
        <f>VLOOKUP($A213,'[1]Банкомати'!$A$2:$M$224,13,0)</f>
        <v>вул. Леніна, 53</v>
      </c>
    </row>
    <row r="214" spans="1:5" ht="14.25">
      <c r="A214" s="5" t="str">
        <f>VLOOKUP($A214,'[1]Банкомати'!$A$2:$M$224,9,0)</f>
        <v>ПАТ "ЮНЕКС БАНК"</v>
      </c>
      <c r="B214" s="5" t="str">
        <f>VLOOKUP($A214,'[1]Банкомати'!$A$2:$M$224,10,0)</f>
        <v>Миколаївська</v>
      </c>
      <c r="C214" s="5" t="str">
        <f>VLOOKUP($A214,'[1]Банкомати'!$A$2:$M$224,11,0)</f>
        <v>м. Миколаїв</v>
      </c>
      <c r="D214" s="5"/>
      <c r="E214" s="6" t="str">
        <f>VLOOKUP($A214,'[1]Банкомати'!$A$2:$M$224,13,0)</f>
        <v>вул. Заводська, 23</v>
      </c>
    </row>
    <row r="215" spans="1:5" ht="14.25">
      <c r="A215" s="5" t="str">
        <f>VLOOKUP($A215,'[1]Банкомати'!$A$2:$M$224,9,0)</f>
        <v>ПАТ "ЮНЕКС БАНК"</v>
      </c>
      <c r="B215" s="5" t="str">
        <f>VLOOKUP($A215,'[1]Банкомати'!$A$2:$M$224,10,0)</f>
        <v>Миколаївська</v>
      </c>
      <c r="C215" s="5" t="str">
        <f>VLOOKUP($A215,'[1]Банкомати'!$A$2:$M$224,11,0)</f>
        <v>м. Миколаїв</v>
      </c>
      <c r="D215" s="5"/>
      <c r="E215" s="6" t="str">
        <f>VLOOKUP($A215,'[1]Банкомати'!$A$2:$M$224,13,0)</f>
        <v>вул. Заводська, 23/11</v>
      </c>
    </row>
    <row r="216" spans="1:5" ht="14.25">
      <c r="A216" s="5" t="str">
        <f>VLOOKUP($A216,'[1]Банкомати'!$A$2:$M$224,9,0)</f>
        <v>ПАТ "ЮНЕКС БАНК"</v>
      </c>
      <c r="B216" s="5" t="str">
        <f>VLOOKUP($A216,'[1]Банкомати'!$A$2:$M$224,10,0)</f>
        <v>Миколаївська</v>
      </c>
      <c r="C216" s="5" t="str">
        <f>VLOOKUP($A216,'[1]Банкомати'!$A$2:$M$224,11,0)</f>
        <v>м. Миколаїв</v>
      </c>
      <c r="D216" s="5"/>
      <c r="E216" s="6" t="str">
        <f>VLOOKUP($A216,'[1]Банкомати'!$A$2:$M$224,13,0)</f>
        <v>вул. Заводська, 23/9</v>
      </c>
    </row>
    <row r="217" spans="1:5" ht="14.25">
      <c r="A217" s="5" t="str">
        <f>VLOOKUP($A217,'[1]Банкомати'!$A$2:$M$224,9,0)</f>
        <v>ПАТ "ЮНЕКС БАНК"</v>
      </c>
      <c r="B217" s="5" t="str">
        <f>VLOOKUP($A217,'[1]Банкомати'!$A$2:$M$224,10,0)</f>
        <v>Миколаївська</v>
      </c>
      <c r="C217" s="5" t="str">
        <f>VLOOKUP($A217,'[1]Банкомати'!$A$2:$M$224,11,0)</f>
        <v>м. Миколаїв</v>
      </c>
      <c r="D217" s="5"/>
      <c r="E217" s="6" t="str">
        <f>VLOOKUP($A217,'[1]Банкомати'!$A$2:$M$224,13,0)</f>
        <v>вул. Індустріальна, 1</v>
      </c>
    </row>
    <row r="218" spans="1:5" ht="14.25">
      <c r="A218" s="5" t="str">
        <f>VLOOKUP($A218,'[1]Банкомати'!$A$2:$M$224,9,0)</f>
        <v>ПАТ "ЮНЕКС БАНК"</v>
      </c>
      <c r="B218" s="5" t="str">
        <f>VLOOKUP($A218,'[1]Банкомати'!$A$2:$M$224,10,0)</f>
        <v>Миколаївська</v>
      </c>
      <c r="C218" s="5" t="str">
        <f>VLOOKUP($A218,'[1]Банкомати'!$A$2:$M$224,11,0)</f>
        <v>м. Миколаїв</v>
      </c>
      <c r="D218" s="5"/>
      <c r="E218" s="6" t="str">
        <f>VLOOKUP($A218,'[1]Банкомати'!$A$2:$M$224,13,0)</f>
        <v>вул. Крилова, 15/1</v>
      </c>
    </row>
    <row r="219" spans="1:5" ht="14.25">
      <c r="A219" s="5" t="str">
        <f>VLOOKUP($A219,'[1]Банкомати'!$A$2:$M$224,9,0)</f>
        <v>ПАТ "ЮНЕКС БАНК"</v>
      </c>
      <c r="B219" s="5" t="str">
        <f>VLOOKUP($A219,'[1]Банкомати'!$A$2:$M$224,10,0)</f>
        <v>Миколаївська</v>
      </c>
      <c r="C219" s="5" t="str">
        <f>VLOOKUP($A219,'[1]Банкомати'!$A$2:$M$224,11,0)</f>
        <v>м. Миколаїв</v>
      </c>
      <c r="D219" s="5"/>
      <c r="E219" s="6" t="str">
        <f>VLOOKUP($A219,'[1]Банкомати'!$A$2:$M$224,13,0)</f>
        <v>пр. Героїв України, 9 р</v>
      </c>
    </row>
    <row r="220" spans="1:5" ht="14.25">
      <c r="A220" s="5" t="str">
        <f>VLOOKUP($A220,'[1]Банкомати'!$A$2:$M$224,9,0)</f>
        <v>ПАТ "ЮНЕКС БАНК"</v>
      </c>
      <c r="B220" s="5" t="str">
        <f>VLOOKUP($A220,'[1]Банкомати'!$A$2:$M$224,10,0)</f>
        <v>Миколаївська</v>
      </c>
      <c r="C220" s="5" t="str">
        <f>VLOOKUP($A220,'[1]Банкомати'!$A$2:$M$224,11,0)</f>
        <v>м. Миколаїв</v>
      </c>
      <c r="D220" s="5"/>
      <c r="E220" s="6" t="str">
        <f>VLOOKUP($A220,'[1]Банкомати'!$A$2:$M$224,13,0)</f>
        <v>пр. Леніна, 171/15</v>
      </c>
    </row>
    <row r="221" spans="1:5" ht="14.25">
      <c r="A221" s="5" t="str">
        <f>VLOOKUP($A221,'[1]Банкомати'!$A$2:$M$224,9,0)</f>
        <v>ПАТ "ЮНЕКС БАНК"</v>
      </c>
      <c r="B221" s="5" t="str">
        <f>VLOOKUP($A221,'[1]Банкомати'!$A$2:$M$224,10,0)</f>
        <v>Миколаївська</v>
      </c>
      <c r="C221" s="5" t="str">
        <f>VLOOKUP($A221,'[1]Банкомати'!$A$2:$M$224,11,0)</f>
        <v>м. Миколаїв</v>
      </c>
      <c r="D221" s="5"/>
      <c r="E221" s="6" t="str">
        <f>VLOOKUP($A221,'[1]Банкомати'!$A$2:$M$224,13,0)</f>
        <v>просп. Жовтневий, 33</v>
      </c>
    </row>
    <row r="222" spans="1:5" ht="14.25">
      <c r="A222" s="5" t="str">
        <f>VLOOKUP($A222,'[1]Банкомати'!$A$2:$M$224,9,0)</f>
        <v>ПАТ "ЮНЕКС БАНК"</v>
      </c>
      <c r="B222" s="5" t="str">
        <f>VLOOKUP($A222,'[1]Банкомати'!$A$2:$M$224,10,0)</f>
        <v>Миколаївська</v>
      </c>
      <c r="C222" s="5" t="str">
        <f>VLOOKUP($A222,'[1]Банкомати'!$A$2:$M$224,11,0)</f>
        <v>м. Миколаїв</v>
      </c>
      <c r="D222" s="5"/>
      <c r="E222" s="6" t="str">
        <f>VLOOKUP($A222,'[1]Банкомати'!$A$2:$M$224,13,0)</f>
        <v>просп. Корабелов, 14 б</v>
      </c>
    </row>
    <row r="223" spans="1:5" ht="14.25">
      <c r="A223" s="5" t="str">
        <f>VLOOKUP($A223,'[1]Банкомати'!$A$2:$M$224,9,0)</f>
        <v>ПАТ "ЮНЕКС БАНК"</v>
      </c>
      <c r="B223" s="5" t="str">
        <f>VLOOKUP($A223,'[1]Банкомати'!$A$2:$M$224,10,0)</f>
        <v>Миколаївська</v>
      </c>
      <c r="C223" s="5" t="str">
        <f>VLOOKUP($A223,'[1]Банкомати'!$A$2:$M$224,11,0)</f>
        <v>м. Миколаїв</v>
      </c>
      <c r="D223" s="5"/>
      <c r="E223" s="6" t="str">
        <f>VLOOKUP($A223,'[1]Банкомати'!$A$2:$M$224,13,0)</f>
        <v>просп. Леніна, 15-Б</v>
      </c>
    </row>
    <row r="224" spans="1:5" ht="14.25">
      <c r="A224" s="5" t="str">
        <f>VLOOKUP($A224,'[1]Банкомати'!$A$2:$M$224,9,0)</f>
        <v>ПАТ "ЮНЕКС БАНК"</v>
      </c>
      <c r="B224" s="5" t="str">
        <f>VLOOKUP($A224,'[1]Банкомати'!$A$2:$M$224,10,0)</f>
        <v>Одеська</v>
      </c>
      <c r="C224" s="5" t="str">
        <f>VLOOKUP($A224,'[1]Банкомати'!$A$2:$M$224,11,0)</f>
        <v>м. Одеса</v>
      </c>
      <c r="D224" s="5"/>
      <c r="E224" s="6" t="str">
        <f>VLOOKUP($A224,'[1]Банкомати'!$A$2:$M$224,13,0)</f>
        <v>вул. Старопортофранківська, 22/1</v>
      </c>
    </row>
    <row r="225" spans="1:5" ht="14.25">
      <c r="A225" s="5" t="str">
        <f>VLOOKUP($A225,'[1]Банкомати'!$A$2:$M$224,9,0)</f>
        <v>ПАТ "ЮНЕКС БАНК"</v>
      </c>
      <c r="B225" s="5" t="str">
        <f>VLOOKUP($A225,'[1]Банкомати'!$A$2:$M$224,10,0)</f>
        <v>Одеська</v>
      </c>
      <c r="C225" s="5" t="str">
        <f>VLOOKUP($A225,'[1]Банкомати'!$A$2:$M$224,11,0)</f>
        <v>м. Одеса</v>
      </c>
      <c r="D225" s="5"/>
      <c r="E225" s="6" t="str">
        <f>VLOOKUP($A225,'[1]Банкомати'!$A$2:$M$224,13,0)</f>
        <v>просп. Шевченка, 4Д</v>
      </c>
    </row>
    <row r="226" spans="1:5" ht="14.25">
      <c r="A226" s="5" t="str">
        <f>VLOOKUP($A226,'[1]Банкомати'!$A$2:$M$224,9,0)</f>
        <v>ПАТ "ЮНЕКС БАНК"</v>
      </c>
      <c r="B226" s="5" t="str">
        <f>VLOOKUP($A226,'[1]Банкомати'!$A$2:$M$224,10,0)</f>
        <v>Харкiвська</v>
      </c>
      <c r="C226" s="5" t="str">
        <f>VLOOKUP($A226,'[1]Банкомати'!$A$2:$M$224,11,0)</f>
        <v>м. Харків</v>
      </c>
      <c r="D226" s="5"/>
      <c r="E226" s="6" t="str">
        <f>VLOOKUP($A226,'[1]Банкомати'!$A$2:$M$224,13,0)</f>
        <v>вул. Академіка Павлова, 160</v>
      </c>
    </row>
    <row r="227" spans="1:5" ht="14.25">
      <c r="A227" s="5" t="s">
        <v>30</v>
      </c>
      <c r="B227" s="5" t="s">
        <v>33</v>
      </c>
      <c r="C227" s="5" t="s">
        <v>34</v>
      </c>
      <c r="D227" s="5"/>
      <c r="E227" s="6" t="s">
        <v>46</v>
      </c>
    </row>
    <row r="228" spans="1:5" ht="14.25">
      <c r="A228" s="5" t="str">
        <f>VLOOKUP($A228,'[1]Банкомати'!$A$2:$M$224,9,0)</f>
        <v>ПАТ "ЮНЕКС БАНК"</v>
      </c>
      <c r="B228" s="5" t="str">
        <f>VLOOKUP($A228,'[1]Банкомати'!$A$2:$M$224,10,0)</f>
        <v>Херсонська</v>
      </c>
      <c r="C228" s="5" t="str">
        <f>VLOOKUP($A228,'[1]Банкомати'!$A$2:$M$224,11,0)</f>
        <v>м. Херсон</v>
      </c>
      <c r="D228" s="5"/>
      <c r="E228" s="6" t="str">
        <f>VLOOKUP($A228,'[1]Банкомати'!$A$2:$M$224,13,0)</f>
        <v>Карантинний о-в, 1</v>
      </c>
    </row>
    <row r="229" spans="1:5" ht="14.25">
      <c r="A229" s="5" t="str">
        <f>VLOOKUP($A229,'[1]Банкомати'!$A$2:$M$224,9,0)</f>
        <v>ПАТ "ЮНЕКС БАНК"</v>
      </c>
      <c r="B229" s="5" t="str">
        <f>VLOOKUP($A229,'[1]Банкомати'!$A$2:$M$224,10,0)</f>
        <v>Херсонська</v>
      </c>
      <c r="C229" s="5" t="str">
        <f>VLOOKUP($A229,'[1]Банкомати'!$A$2:$M$224,11,0)</f>
        <v>м. Херсон</v>
      </c>
      <c r="D229" s="5"/>
      <c r="E229" s="6" t="str">
        <f>VLOOKUP($A229,'[1]Банкомати'!$A$2:$M$224,13,0)</f>
        <v>на розі вулиць Патона и Шенгелія</v>
      </c>
    </row>
  </sheetData>
  <sheetProtection formatCells="0" formatColumns="0" formatRows="0" insertColumns="0" insertRows="0" insertHyperlinks="0" deleteColumns="0" deleteRows="0" sort="0" autoFilter="0" pivotTables="0"/>
  <autoFilter ref="A6:E6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 Андрій Володимирович</dc:creator>
  <cp:keywords/>
  <dc:description/>
  <cp:lastModifiedBy>Ткаченко Вікторія Леонідівна</cp:lastModifiedBy>
  <dcterms:created xsi:type="dcterms:W3CDTF">2017-03-03T13:07:33Z</dcterms:created>
  <dcterms:modified xsi:type="dcterms:W3CDTF">2017-05-10T11:10:18Z</dcterms:modified>
  <cp:category/>
  <cp:version/>
  <cp:contentType/>
  <cp:contentStatus/>
</cp:coreProperties>
</file>